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<sst xmlns="http://schemas.openxmlformats.org/spreadsheetml/2006/main" uniqueCount="85">
  <si>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</si>
  <si>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</si>
  <si>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</si>
  <si>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</si>
  <si>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</si>
  <si>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</si>
  <si>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</si>
  <si>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</si>
  <si>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</si>
  <si>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399/5539/2025-10</t>
  </si>
  <si>
    <t>Par 2025. gada oktobra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</si>
  <si>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</si>
  <si>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</si>
  <si>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</si>
  <si>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</si>
  <si>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</si>
  <si>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</si>
  <si>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01.10.2025.
- 03.10.2025.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</si>
  <si>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109828</t>
    </r>
  </si>
  <si>
    <r>
      <t xml:space="preserve">5</t>
    </r>
  </si>
  <si>
    <t>Signālgalvu uzturēšanas un montāžas darbi</t>
  </si>
  <si>
    <r>
      <t xml:space="preserve">5.14</t>
    </r>
  </si>
  <si>
    <t>Signāllēcas nomaiņa uz konsoles (vārtiem)</t>
  </si>
  <si>
    <t>gab.</t>
  </si>
  <si>
    <r>
      <t xml:space="preserve">11</t>
    </r>
  </si>
  <si>
    <t>Signālgalvas un signālgalvu piederumi</t>
  </si>
  <si>
    <r>
      <t xml:space="preserve">11.11</t>
    </r>
  </si>
  <si>
    <t>Signāllēca (300mm, LED 230V) Swarco Futurled</t>
  </si>
  <si>
    <r>
      <rPr>
        <rFont val="Calibri"/>
        <b val="true"/>
        <i val="false"/>
        <strike val="false"/>
        <color rgb="FF000000"/>
        <sz val="11"/>
        <u val="none"/>
      </rPr>
      <t xml:space="preserve">03.10.2025.
- 03.10.2025.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</si>
  <si>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109816</t>
    </r>
  </si>
  <si>
    <r>
      <t xml:space="preserve">1</t>
    </r>
  </si>
  <si>
    <t>Demontāžas darbi</t>
  </si>
  <si>
    <r>
      <t xml:space="preserve">1.11</t>
    </r>
  </si>
  <si>
    <t>Autopacēlāja (līdz 7m augstumā) darba 1 stundas izcenojums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</si>
  <si>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</si>
  <si>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01.10.2025.
- 11.10.2025.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</si>
  <si>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Dobeles šosejas – Māras ielas krustojums, Lielās ielas gājēju pāreja, pasūtījuma nr: 109702</t>
    </r>
  </si>
  <si>
    <r>
      <t xml:space="preserve">6</t>
    </r>
  </si>
  <si>
    <t>Luksoforu kontrolieru uzturēšanas un montāžas darbi</t>
  </si>
  <si>
    <r>
      <t xml:space="preserve">6.9</t>
    </r>
  </si>
  <si>
    <t>Izstrādātā signālplāna palaišana un atslēgšana uz noteiktu laiku</t>
  </si>
  <si>
    <r>
      <rPr>
        <rFont val="Calibri"/>
        <b val="true"/>
        <i val="false"/>
        <strike val="false"/>
        <color rgb="FF000000"/>
        <sz val="11"/>
        <u val="none"/>
      </rPr>
      <t xml:space="preserve">04.10.2025.
- 11.10.2025.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</si>
  <si>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Loka maģistrāles krustojums , pasūtījuma nr: 109807</t>
    </r>
  </si>
  <si>
    <r>
      <t xml:space="preserve">4</t>
    </r>
  </si>
  <si>
    <t>Detekcijas kameru uzturēšanas un montāžas darbi</t>
  </si>
  <si>
    <r>
      <t xml:space="preserve">4.2</t>
    </r>
  </si>
  <si>
    <t>Detekcijas kameras pagriešana uz balsta vai konsoles, pārregulēšana pēc postījumiem (vējš u.c.), ieskaitot programmēšanu pārraudzības sistēmā</t>
  </si>
  <si>
    <t>kompl.</t>
  </si>
  <si>
    <r>
      <rPr>
        <rFont val="Calibri"/>
        <b val="true"/>
        <i val="false"/>
        <strike val="false"/>
        <color rgb="FF000000"/>
        <sz val="11"/>
        <u val="none"/>
      </rPr>
      <t xml:space="preserve">06.10.2025.
- 12.10.2025.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</si>
  <si>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109830</t>
    </r>
  </si>
  <si>
    <r>
      <t xml:space="preserve">1.10</t>
    </r>
  </si>
  <si>
    <t>Strādnieka darbs</t>
  </si>
  <si>
    <r>
      <rPr>
        <rFont val="Calibri"/>
        <b val="true"/>
        <i val="false"/>
        <strike val="false"/>
        <color rgb="FF000000"/>
        <sz val="11"/>
        <u val="none"/>
      </rPr>
      <t xml:space="preserve">06.10.2025.
- 17.10.2025.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</si>
  <si>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109864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</si>
  <si>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27.10.2025.
- 27.10.2025.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</si>
  <si>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109909</t>
    </r>
  </si>
  <si>
    <r>
      <t xml:space="preserve">5.15</t>
    </r>
  </si>
  <si>
    <t>Signālgalvas stāvokļa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</si>
  <si>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Pulkveža Oskara Kalpaka ielas krustojums , pasūtījuma nr: 109909</t>
    </r>
  </si>
  <si>
    <r>
      <t xml:space="preserve">3</t>
    </r>
  </si>
  <si>
    <t>Luksoforu balstu uzturēšanas un montāžas darbi</t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</si>
  <si>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</si>
  <si>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</si>
  <si>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109911</t>
    </r>
  </si>
  <si>
    <r>
      <t xml:space="preserve">5.13</t>
    </r>
  </si>
  <si>
    <t>Signāllēcas nomaiņa uz balsta</t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</si>
  <si>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</si>
  <si>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</si>
  <si>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28.10.2025.
- 29.10.2025.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</si>
  <si>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Jāņa Čakstes bulvāra krustojums , pasūtījuma nr: 109974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</si>
  <si>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31.10.2025.
- 31.10.2025.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</si>
  <si>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109847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</si>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</sst>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66"/>
  <sheetViews>
    <sheetView tabSelected="1" workbookViewId="0" showGridLines="true" showRowColHeaders="1">
      <selection activeCell="B64" sqref="B6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01.10.2025.
- 03.10.2025.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109828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5.14</t>
          </r>
        </is>
      </c>
      <c r="B17" s="8" t="s">
        <v>22</v>
      </c>
      <c r="C17" s="10" t="s">
        <v>23</v>
      </c>
      <c r="D17" s="10">
        <v>1.0</v>
      </c>
      <c r="E17" s="11">
        <v>60.0</v>
      </c>
      <c r="F17" s="11">
        <f>ROUND(D17*E17,2)</f>
        <v>60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11.11</t>
          </r>
        </is>
      </c>
      <c r="B19" s="8" t="s">
        <v>27</v>
      </c>
      <c r="C19" s="10" t="s">
        <v>23</v>
      </c>
      <c r="D19" s="10">
        <v>1.0</v>
      </c>
      <c r="E19" s="11">
        <v>123.5</v>
      </c>
      <c r="F19" s="11">
        <f>ROUND(D19*E19,2)</f>
        <v>123.5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03.10.2025.
- 03.10.2025.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109816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1</t>
          </r>
        </is>
      </c>
      <c r="B21" s="9" t="s">
        <v>31</v>
      </c>
      <c r="C21" s="10"/>
      <c r="D21" s="10"/>
      <c r="E21" s="10"/>
      <c r="F21" s="10"/>
    </row>
    <row r="22" spans="1:6">
      <c r="A22" s="6" t="inlineStr">
        <is>
          <r>
            <t xml:space="preserve">1.11</t>
          </r>
        </is>
      </c>
      <c r="B22" s="8" t="s">
        <v>33</v>
      </c>
      <c r="C22" s="10" t="s">
        <v>34</v>
      </c>
      <c r="D22" s="10">
        <v>1.0</v>
      </c>
      <c r="E22" s="11">
        <v>40.0</v>
      </c>
      <c r="F22" s="11">
        <f>ROUND(D22*E22,2)</f>
        <v>40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01.10.2025.
- 11.10.2025.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Dobeles šosejas – Māras ielas krustojums, Lielās ielas gājēju pāreja, pasūtījuma nr: 109702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6</t>
          </r>
        </is>
      </c>
      <c r="B24" s="9" t="s">
        <v>38</v>
      </c>
      <c r="C24" s="10"/>
      <c r="D24" s="10"/>
      <c r="E24" s="10"/>
      <c r="F24" s="10"/>
    </row>
    <row r="25" spans="1:6">
      <c r="A25" s="6" t="inlineStr">
        <is>
          <r>
            <t xml:space="preserve">6.9</t>
          </r>
        </is>
      </c>
      <c r="B25" s="8" t="s">
        <v>40</v>
      </c>
      <c r="C25" s="10" t="s">
        <v>23</v>
      </c>
      <c r="D25" s="10">
        <v>1.0</v>
      </c>
      <c r="E25" s="11">
        <v>200.0</v>
      </c>
      <c r="F25" s="11">
        <f>ROUND(D25*E25,2)</f>
        <v>200</v>
      </c>
    </row>
    <row r="26" spans="1:6" customHeight="1" ht="27.75">
      <c r="A2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04.10.2025.
- 11.10.2025.</t>
          </r>
        </is>
      </c>
      <c r="B2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Loka maģistrāles krustojums , pasūtījuma nr: 109807</t>
          </r>
        </is>
      </c>
      <c r="C26" s="10"/>
      <c r="D26" s="10"/>
      <c r="E26" s="10"/>
      <c r="F26" s="10"/>
    </row>
    <row r="27" spans="1:6">
      <c r="A27" s="5" t="inlineStr">
        <is>
          <r>
            <t xml:space="preserve">4</t>
          </r>
        </is>
      </c>
      <c r="B27" s="9" t="s">
        <v>44</v>
      </c>
      <c r="C27" s="10"/>
      <c r="D27" s="10"/>
      <c r="E27" s="10"/>
      <c r="F27" s="10"/>
    </row>
    <row r="28" spans="1:6">
      <c r="A28" s="6" t="inlineStr">
        <is>
          <r>
            <t xml:space="preserve">4.2</t>
          </r>
        </is>
      </c>
      <c r="B28" s="8" t="s">
        <v>46</v>
      </c>
      <c r="C28" s="10" t="s">
        <v>47</v>
      </c>
      <c r="D28" s="10">
        <v>1.0</v>
      </c>
      <c r="E28" s="11">
        <v>200.0</v>
      </c>
      <c r="F28" s="11">
        <f>ROUND(D28*E28,2)</f>
        <v>200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06.10.2025.
- 12.10.2025.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109830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1</t>
          </r>
        </is>
      </c>
      <c r="B30" s="9" t="s">
        <v>31</v>
      </c>
      <c r="C30" s="10"/>
      <c r="D30" s="10"/>
      <c r="E30" s="10"/>
      <c r="F30" s="10"/>
    </row>
    <row r="31" spans="1:6">
      <c r="A31" s="6" t="inlineStr">
        <is>
          <r>
            <t xml:space="preserve">1.10</t>
          </r>
        </is>
      </c>
      <c r="B31" s="8" t="s">
        <v>51</v>
      </c>
      <c r="C31" s="10" t="s">
        <v>34</v>
      </c>
      <c r="D31" s="10">
        <v>1.0</v>
      </c>
      <c r="E31" s="11">
        <v>45.0</v>
      </c>
      <c r="F31" s="11">
        <f>ROUND(D31*E31,2)</f>
        <v>45</v>
      </c>
    </row>
    <row r="32" spans="1:6" customHeight="1" ht="27.75">
      <c r="A3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06.10.2025.
- 17.10.2025.</t>
          </r>
        </is>
      </c>
      <c r="B3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109864</t>
          </r>
        </is>
      </c>
      <c r="C32" s="10"/>
      <c r="D32" s="10"/>
      <c r="E32" s="10"/>
      <c r="F32" s="10"/>
    </row>
    <row r="33" spans="1:6">
      <c r="A33" s="5" t="inlineStr">
        <is>
          <r>
            <t xml:space="preserve">4</t>
          </r>
        </is>
      </c>
      <c r="B33" s="9" t="s">
        <v>44</v>
      </c>
      <c r="C33" s="10"/>
      <c r="D33" s="10"/>
      <c r="E33" s="10"/>
      <c r="F33" s="10"/>
    </row>
    <row r="34" spans="1:6">
      <c r="A34" s="6" t="inlineStr">
        <is>
          <r>
            <t xml:space="preserve">4.2</t>
          </r>
        </is>
      </c>
      <c r="B34" s="8" t="s">
        <v>46</v>
      </c>
      <c r="C34" s="10" t="s">
        <v>47</v>
      </c>
      <c r="D34" s="10">
        <v>1.0</v>
      </c>
      <c r="E34" s="11">
        <v>200.0</v>
      </c>
      <c r="F34" s="11">
        <f>ROUND(D34*E34,2)</f>
        <v>200</v>
      </c>
    </row>
    <row r="35" spans="1:6" customHeight="1" ht="27.75">
      <c r="A3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27.10.2025.
- 27.10.2025.</t>
          </r>
        </is>
      </c>
      <c r="B3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109909</t>
          </r>
        </is>
      </c>
      <c r="C35" s="10"/>
      <c r="D35" s="10"/>
      <c r="E35" s="10"/>
      <c r="F35" s="10"/>
    </row>
    <row r="36" spans="1:6">
      <c r="A36" s="5" t="inlineStr">
        <is>
          <r>
            <t xml:space="preserve">5</t>
          </r>
        </is>
      </c>
      <c r="B36" s="9" t="s">
        <v>20</v>
      </c>
      <c r="C36" s="10"/>
      <c r="D36" s="10"/>
      <c r="E36" s="10"/>
      <c r="F36" s="10"/>
    </row>
    <row r="37" spans="1:6">
      <c r="A37" s="6" t="inlineStr">
        <is>
          <r>
            <t xml:space="preserve">5.15</t>
          </r>
        </is>
      </c>
      <c r="B37" s="8" t="s">
        <v>57</v>
      </c>
      <c r="C37" s="10" t="s">
        <v>23</v>
      </c>
      <c r="D37" s="10">
        <v>2.0</v>
      </c>
      <c r="E37" s="11">
        <v>20.0</v>
      </c>
      <c r="F37" s="11">
        <f>ROUND(D37*E37,2)</f>
        <v>40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27.10.2025.
- 27.10.2025.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Pulkveža Oskara Kalpaka ielas krustojums , pasūtījuma nr: 109909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3</t>
          </r>
        </is>
      </c>
      <c r="B39" s="9" t="s">
        <v>60</v>
      </c>
      <c r="C39" s="10"/>
      <c r="D39" s="10"/>
      <c r="E39" s="10"/>
      <c r="F39" s="10"/>
    </row>
    <row r="40" spans="1:6">
      <c r="A40" s="6" t="inlineStr">
        <is>
          <r>
            <t xml:space="preserve">3.5</t>
          </r>
        </is>
      </c>
      <c r="B40" s="8" t="s">
        <v>62</v>
      </c>
      <c r="C40" s="10" t="s">
        <v>23</v>
      </c>
      <c r="D40" s="10">
        <v>1.0</v>
      </c>
      <c r="E40" s="11">
        <v>30.0</v>
      </c>
      <c r="F40" s="11">
        <f>ROUND(D40*E40,2)</f>
        <v>30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27.10.2025.
- 27.10.2025.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109911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5</t>
          </r>
        </is>
      </c>
      <c r="B42" s="9" t="s">
        <v>20</v>
      </c>
      <c r="C42" s="10"/>
      <c r="D42" s="10"/>
      <c r="E42" s="10"/>
      <c r="F42" s="10"/>
    </row>
    <row r="43" spans="1:6">
      <c r="A43" s="6" t="inlineStr">
        <is>
          <r>
            <t xml:space="preserve">5.13</t>
          </r>
        </is>
      </c>
      <c r="B43" s="8" t="s">
        <v>65</v>
      </c>
      <c r="C43" s="10" t="s">
        <v>23</v>
      </c>
      <c r="D43" s="10">
        <v>1.0</v>
      </c>
      <c r="E43" s="11">
        <v>50.0</v>
      </c>
      <c r="F43" s="11">
        <f>ROUND(D43*E43,2)</f>
        <v>50</v>
      </c>
    </row>
    <row r="44" spans="1:6">
      <c r="A44" s="5" t="inlineStr">
        <is>
          <r>
            <t xml:space="preserve">11</t>
          </r>
        </is>
      </c>
      <c r="B44" s="9" t="s">
        <v>25</v>
      </c>
      <c r="C44" s="10"/>
      <c r="D44" s="10"/>
      <c r="E44" s="10"/>
      <c r="F44" s="10"/>
    </row>
    <row r="45" spans="1:6">
      <c r="A45" s="6" t="inlineStr">
        <is>
          <r>
            <t xml:space="preserve">11.14</t>
          </r>
        </is>
      </c>
      <c r="B45" s="8" t="s">
        <v>67</v>
      </c>
      <c r="C45" s="10" t="s">
        <v>23</v>
      </c>
      <c r="D45" s="10">
        <v>1.0</v>
      </c>
      <c r="E45" s="11">
        <v>110.5</v>
      </c>
      <c r="F45" s="11">
        <f>ROUND(D45*E45,2)</f>
        <v>110.5</v>
      </c>
    </row>
    <row r="46" spans="1:6" customHeight="1" ht="27.75">
      <c r="A4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28.10.2025.
- 29.10.2025.</t>
          </r>
        </is>
      </c>
      <c r="B4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Jāņa Čakstes bulvāra krustojums , pasūtījuma nr: 109974</t>
          </r>
        </is>
      </c>
      <c r="C46" s="10"/>
      <c r="D46" s="10"/>
      <c r="E46" s="10"/>
      <c r="F46" s="10"/>
    </row>
    <row r="47" spans="1:6">
      <c r="A47" s="5" t="inlineStr">
        <is>
          <r>
            <t xml:space="preserve">5</t>
          </r>
        </is>
      </c>
      <c r="B47" s="9" t="s">
        <v>20</v>
      </c>
      <c r="C47" s="10"/>
      <c r="D47" s="10"/>
      <c r="E47" s="10"/>
      <c r="F47" s="10"/>
    </row>
    <row r="48" spans="1:6">
      <c r="A48" s="6" t="inlineStr">
        <is>
          <r>
            <t xml:space="preserve">5.13</t>
          </r>
        </is>
      </c>
      <c r="B48" s="8" t="s">
        <v>65</v>
      </c>
      <c r="C48" s="10" t="s">
        <v>23</v>
      </c>
      <c r="D48" s="10">
        <v>1.0</v>
      </c>
      <c r="E48" s="11">
        <v>50.0</v>
      </c>
      <c r="F48" s="11">
        <f>ROUND(D48*E48,2)</f>
        <v>50</v>
      </c>
    </row>
    <row r="49" spans="1:6">
      <c r="A49" s="5" t="inlineStr">
        <is>
          <r>
            <t xml:space="preserve">11</t>
          </r>
        </is>
      </c>
      <c r="B49" s="9" t="s">
        <v>25</v>
      </c>
      <c r="C49" s="10"/>
      <c r="D49" s="10"/>
      <c r="E49" s="10"/>
      <c r="F49" s="10"/>
    </row>
    <row r="50" spans="1:6">
      <c r="A50" s="6" t="inlineStr">
        <is>
          <r>
            <t xml:space="preserve">11.14</t>
          </r>
        </is>
      </c>
      <c r="B50" s="8" t="s">
        <v>67</v>
      </c>
      <c r="C50" s="10" t="s">
        <v>23</v>
      </c>
      <c r="D50" s="10">
        <v>1.0</v>
      </c>
      <c r="E50" s="11">
        <v>110.5</v>
      </c>
      <c r="F50" s="11">
        <f>ROUND(D50*E50,2)</f>
        <v>110.5</v>
      </c>
    </row>
    <row r="51" spans="1:6" customHeight="1" ht="372">
      <c r="A5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31.10.2025.
- 31.10.2025.</t>
          </r>
        </is>
      </c>
      <c r="B5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109847</t>
          </r>
        </is>
      </c>
      <c r="C51" s="10"/>
      <c r="D51" s="10"/>
      <c r="E51" s="10"/>
      <c r="F51" s="10"/>
    </row>
    <row r="52" spans="1:6">
      <c r="A52" s="5" t="inlineStr">
        <is>
          <r>
            <t xml:space="preserve">7</t>
          </r>
        </is>
      </c>
      <c r="B52" s="9" t="s">
        <v>73</v>
      </c>
      <c r="C52" s="10"/>
      <c r="D52" s="10"/>
      <c r="E52" s="10"/>
      <c r="F52" s="10"/>
    </row>
    <row r="53" spans="1:6">
      <c r="A53" s="6" t="inlineStr">
        <is>
          <r>
            <t xml:space="preserve">7.1</t>
          </r>
        </is>
      </c>
      <c r="B53" s="8" t="s">
        <v>75</v>
      </c>
      <c r="C53" s="10" t="s">
        <v>76</v>
      </c>
      <c r="D53" s="10">
        <v>1.0</v>
      </c>
      <c r="E53" s="11">
        <v>14000.0</v>
      </c>
      <c r="F53" s="11">
        <f>ROUND(D53*E53,2)</f>
        <v>14000</v>
      </c>
    </row>
    <row r="54" spans="1:6">
      <c r="D54" s="13" t="s">
        <v>77</v>
      </c>
      <c r="E54" s="10"/>
      <c r="F54" s="11">
        <f>SUM(F15:F53)</f>
        <v>15259.5</v>
      </c>
    </row>
    <row r="55" spans="1:6">
      <c r="D55" s="13" t="s">
        <v>78</v>
      </c>
      <c r="E55" s="10"/>
      <c r="F55" s="11">
        <f>F54*0.21</f>
        <v>3204.495</v>
      </c>
    </row>
    <row r="56" spans="1:6">
      <c r="D56" s="14" t="s">
        <v>79</v>
      </c>
      <c r="E56" s="10"/>
      <c r="F56" s="15">
        <f>F54+F55</f>
        <v>18463.995</v>
      </c>
    </row>
    <row r="58" spans="1:6">
      <c r="A58" t="s">
        <v>80</v>
      </c>
      <c r="B58" s="16"/>
    </row>
    <row r="59" spans="1:6">
      <c r="B59" t="s">
        <v>81</v>
      </c>
    </row>
    <row r="60" spans="1:6">
      <c r="A60" t="s">
        <v>82</v>
      </c>
    </row>
    <row r="61" spans="1:6">
      <c r="A61" t="s">
        <v>83</v>
      </c>
    </row>
    <row r="64" spans="1:6">
      <c r="A64" t="s">
        <v>84</v>
      </c>
      <c r="B64" s="16"/>
    </row>
    <row r="65" spans="1:6">
      <c r="B65" t="s">
        <v>81</v>
      </c>
    </row>
    <row r="66" spans="1:6">
      <c r="A66" t="s">
        <v>83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4:F24"/>
    <mergeCell ref="B26:F26"/>
    <mergeCell ref="B27:F27"/>
    <mergeCell ref="B29:F29"/>
    <mergeCell ref="B30:F30"/>
    <mergeCell ref="B32:F32"/>
    <mergeCell ref="B33:F33"/>
    <mergeCell ref="B35:F35"/>
    <mergeCell ref="B36:F36"/>
    <mergeCell ref="B38:F38"/>
    <mergeCell ref="B39:F39"/>
    <mergeCell ref="B41:F41"/>
    <mergeCell ref="B42:F42"/>
    <mergeCell ref="B44:F44"/>
    <mergeCell ref="B46:F46"/>
    <mergeCell ref="B47:F47"/>
    <mergeCell ref="B49:F49"/>
    <mergeCell ref="B51:F51"/>
    <mergeCell ref="B52:F52"/>
    <mergeCell ref="D54:E54"/>
    <mergeCell ref="D55:E55"/>
    <mergeCell ref="D56:E56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2025-11-06T08:46:46+02:00</dcterms:created>
  <dcterms:modified xsi:type="dcterms:W3CDTF">2025-11-06T08:46:46+02:00</dcterms:modified>
  <dc:title>Līguma akts</dc:title>
  <dc:description>Līguma akts</dc:description>
  <dc:subject>Līguma akts</dc:subject>
  <cp:keywords/>
  <cp:category/>
</cp:coreProperties>
</file>