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'Worksheet'!$14:$14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<sst xmlns="http://schemas.openxmlformats.org/spreadsheetml/2006/main" uniqueCount="82">
  <si>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</si>
  <si>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ACF 5.1.31</t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</si>
  <si>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</si>
  <si>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</si>
  <si>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</si>
  <si>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</si>
  <si>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</si>
  <si>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</si>
  <si>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</si>
  <si>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 xml:space="preserve"> Akts Nr. 399/5539/2025-08</t>
  </si>
  <si>
    <t>Par 2025. gada augusta mēnesī izpildītajiem darbiem</t>
  </si>
  <si>
    <r>
      <rPr>
        <rFont val="Calibri"/>
        <b val="false"/>
        <i val="true"/>
        <strike val="false"/>
        <color rgb="FF000000"/>
        <sz val="11"/>
        <u val="none"/>
      </rPr>
      <t xml:space="preserve">Datums / 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</si>
  <si>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</si>
  <si>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</si>
  <si>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</si>
  <si>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</si>
  <si>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</si>
  <si>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08.08.2025.
- 08.08.2025.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</si>
  <si>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Brīvības bulvāra - Garozas ielas krustojums , pasūtījuma nr: 109432</t>
    </r>
  </si>
  <si>
    <r>
      <t xml:space="preserve">5</t>
    </r>
  </si>
  <si>
    <t>Signālgalvu uzturēšanas un montāžas darbi</t>
  </si>
  <si>
    <r>
      <t xml:space="preserve">5.13</t>
    </r>
  </si>
  <si>
    <t>Signāllēcas nomaiņa uz balsta</t>
  </si>
  <si>
    <t>gab.</t>
  </si>
  <si>
    <r>
      <t xml:space="preserve">11</t>
    </r>
  </si>
  <si>
    <t>Signālgalvas un signālgalvu piederumi</t>
  </si>
  <si>
    <r>
      <t xml:space="preserve">11.11</t>
    </r>
  </si>
  <si>
    <t>Signāllēca (300mm, LED 230V) Swarco Futurled</t>
  </si>
  <si>
    <r>
      <rPr>
        <rFont val="Calibri"/>
        <b val="true"/>
        <i val="false"/>
        <strike val="false"/>
        <color rgb="FF000000"/>
        <sz val="11"/>
        <u val="none"/>
      </rPr>
      <t xml:space="preserve">Dobeles šosejas - Atmodas ielas krustojums , pasūtījuma nr: 109519</t>
    </r>
  </si>
  <si>
    <r>
      <t xml:space="preserve">1</t>
    </r>
  </si>
  <si>
    <t>Demontāžas darbi</t>
  </si>
  <si>
    <r>
      <t xml:space="preserve">1.10</t>
    </r>
  </si>
  <si>
    <t>Strādnieka darbs</t>
  </si>
  <si>
    <t>h</t>
  </si>
  <si>
    <r>
      <t xml:space="preserve">6</t>
    </r>
  </si>
  <si>
    <t>Luksoforu kontrolieru uzturēšanas un montāžas darbi</t>
  </si>
  <si>
    <r>
      <t xml:space="preserve">6.4</t>
    </r>
  </si>
  <si>
    <t>Vadības plates drošinātāja nomaiņa</t>
  </si>
  <si>
    <r>
      <t xml:space="preserve">12</t>
    </r>
  </si>
  <si>
    <t>Luksoforu kontrolieru piederumi</t>
  </si>
  <si>
    <r>
      <t xml:space="preserve">12.11</t>
    </r>
  </si>
  <si>
    <t>Kontroliera vadības plates drošinātājs</t>
  </si>
  <si>
    <r>
      <rPr>
        <rFont val="Calibri"/>
        <b val="true"/>
        <i val="false"/>
        <strike val="false"/>
        <color rgb="FF000000"/>
        <sz val="11"/>
        <u val="none"/>
      </rPr>
      <t xml:space="preserve">12.08.2025.
- 12.08.2025.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</si>
  <si>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Raiņa ielas - Akadēmijas ielas krustojums , pasūtījuma nr: 109433</t>
    </r>
  </si>
  <si>
    <r>
      <t xml:space="preserve">11.13</t>
    </r>
  </si>
  <si>
    <t xml:space="preserve">Signāllēca (300mm, LED 42V) Peek TLED </t>
  </si>
  <si>
    <r>
      <rPr>
        <rFont val="Calibri"/>
        <b val="true"/>
        <i val="false"/>
        <strike val="false"/>
        <color rgb="FF000000"/>
        <sz val="11"/>
        <u val="none"/>
      </rPr>
      <t xml:space="preserve">01.08.2025.
- 12.08.2025.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</si>
  <si>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Dobeles šosejas - 4.līnijas krustojums , pasūtījuma nr: 109291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</si>
  <si>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11.08.2025.
- 18.08.2025.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</si>
  <si>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Rīgas ielas - Loka maģistrāles krustojums , pasūtījuma nr: 108831</t>
    </r>
  </si>
  <si>
    <r>
      <t xml:space="preserve">6.8</t>
    </r>
  </si>
  <si>
    <t>Luksofora objekta signālplāna izstrāde</t>
  </si>
  <si>
    <r>
      <rPr>
        <rFont val="Calibri"/>
        <b val="true"/>
        <i val="false"/>
        <strike val="false"/>
        <color rgb="FF000000"/>
        <sz val="11"/>
        <u val="none"/>
      </rPr>
      <t xml:space="preserve">22.08.2025.
- 22.08.2025.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</si>
  <si>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Dobeles šosejas - 4.līnijas krustojums , pasūtījuma nr: 109523</t>
    </r>
  </si>
  <si>
    <r>
      <t xml:space="preserve">5.15</t>
    </r>
  </si>
  <si>
    <t>Signālgalvas stāvokļa regulēšana</t>
  </si>
  <si>
    <r>
      <rPr>
        <rFont val="Calibri"/>
        <b val="true"/>
        <i val="false"/>
        <strike val="false"/>
        <color rgb="FF000000"/>
        <sz val="11"/>
        <u val="none"/>
      </rPr>
      <t xml:space="preserve">22.08.2025.
- 23.08.2025.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</si>
  <si>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Rūpniecības ielas - Tērvetes ielas krustojums , pasūtījuma nr: 109606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</si>
  <si>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11.08.2025.
- 25.08.2025.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</si>
  <si>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Dobeles šosejas - 3.līnijas krustojums , pasūtījuma nr: 109333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</si>
  <si>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26.08.2025.
- 26.08.2025.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</si>
  <si>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Rīgas ielas - Institūta ielas krustojums , pasūtījuma nr: 109579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</si>
  <si>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Rūpniecības ielas - Mātera ielas krustojums , pasūtījuma nr: 109613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</si>
  <si>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25.08.2025.
- 28.08.2025.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</si>
  <si>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Rūpniecības ielas - Tērvetes ielas krustojums , pasūtījuma nr: 109608</t>
    </r>
  </si>
  <si>
    <r>
      <t xml:space="preserve">1.3</t>
    </r>
  </si>
  <si>
    <t>Konsoles demontāža</t>
  </si>
  <si>
    <r>
      <rPr>
        <rFont val="Calibri"/>
        <b val="true"/>
        <i val="false"/>
        <strike val="false"/>
        <color rgb="FF000000"/>
        <sz val="11"/>
        <u val="none"/>
      </rPr>
      <t xml:space="preserve">01.08.2025.
- 31.08.2025.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</si>
  <si>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Visi luksoforu objekti (Atmodas ielas gājēju pāreja, Brīvības bulvāra - Garozas ielas krustojums, Brīvības bulvāra - Lāčplēša ielas krustojums, Dobeles ielas - Pulkveža Brieža ielas krustojums, Dobeles ielas - Uzvaras ielas krustojums, Dobeles šosejas - 4.līnijas krustojums, Dobeles šosejas - 5.līnijas krustojums, Dobeles šosejas - Atmodas ielas krustojums, Dobeles šosejas - Māras ielas krustojums, Dobeles šosejas - Satiksmes ielas krustojums, Krišjāņa Barona ielas - Uzvaras ielas krustojums, Lielās ielas - Akadēmijas ielas krustojums, Lielās ielas - Dambja ielas krustojums, Lielās ielas - Jāņa Čakstes bulvāra krustojums, Lielās ielas - Katoļu ielas krustojums, Lielās ielas - Mātera ielas krustojums, Lielās ielas - Pasta ielas krustojums, Lielās ielas - Pētera ielas krustojums, Lielās ielas - Pulkveža Oskara Kalpaka ielas krustojums, Lielās ielas gājēju pāreja, Lietuvas šosejas - Miera ielas krustojums, Lietuvas šosejas - Savienības ielas krustojums, Mātera ielas - Svētes ielas krustojums, Mātera ielas - Zirgu ielas krustojums, Meiju ceļa - Satiksmes ielas krustojums, Pasta ielas - Dobeles ielas - Blaumaņa ielas krustojums, Pasta ielas - Driksas ielas krustojums, Pasta ielas - Sudrabu Edžus ielas krustojums, Pasta ielas - Zirgu ielas - Sporta ielas krustojums, Pasta ielas gājēju pāreja pie Krišjāņa Barona ielas, Pasta ielas gājēju pāreja pirms rotācijas apļa, Raiņa ielas - Akadēmijas ielas krustojums, Raiņa ielas - Katoļu ielas krustojums, Raiņa ielas - Mātera ielas krustojums, Raiņa ielas - Pasta ielas krustojums, Raiņa ielas - Pulkveža Oskara Kalpaka ielas krustojums, Raiņa ielas - Sarmas ielas - Tērvetes ielas krustojums, Rīgas ielas - Brīvības bulvāra krustojums, Rīgas ielas - Institūta ielas krustojums, Rīgas ielas - Izstādes ielas krustojums, Rīgas ielas - Kalnciema ceļa krustojums, Rīgas ielas - Loka maģistrāles krustojums, Rīgas ielas - Pērnavas ielas - Pumpura ielas krustojums, Rīgas ielas - Strazdu ielas krustojums, Rīgas ielas - „Keramika” krustojums, Rūpniecības ielas - Dambja ielas krustojums, Rūpniecības ielas - Filozofu ielas krustojums, Rūpniecības ielas - Mātera ielas krustojums, Rūpniecības ielas - Pulkveža Oskara Kalpaka ielas krustojums, Rūpniecības ielas - Tērvetes ielas krustojums, Rūpniecības ielas gājēju pāreja, Zemgales prospekta – Jāņa ielas krustojuma gājēju pāreja, Zemgales prospekta – Sporta ielas krustojums (53 objekti)) , pasūtījuma nr: 109497</t>
    </r>
  </si>
  <si>
    <r>
      <t xml:space="preserve">7</t>
    </r>
  </si>
  <si>
    <t>Luksoforu objektu ikdienas uzturēšana</t>
  </si>
  <si>
    <r>
      <t xml:space="preserve">7.1</t>
    </r>
  </si>
  <si>
    <t>Tehniskā apkope visiem (52) luksoforu objektiem</t>
  </si>
  <si>
    <t>mēnesis</t>
  </si>
  <si>
    <t>Kopā (bez PVN) EUR</t>
  </si>
  <si>
    <t>PVN 21% EUR</t>
  </si>
  <si>
    <t>Kopā ar PVN EUR</t>
  </si>
  <si>
    <t>Nodeva:</t>
  </si>
  <si>
    <t>paraksts</t>
  </si>
  <si>
    <t>Mītavas Elektra SIA</t>
  </si>
  <si>
    <t>Datums:</t>
  </si>
  <si>
    <t>Pieņēma:</t>
  </si>
</sst>
</file>

<file path=xl/styles.xml><?xml version="1.0" encoding="utf-8"?>
<styleSheet xmlns="http://schemas.openxmlformats.org/spreadsheetml/2006/main" xml:space="preserve">
  <numFmts count="0"/>
  <fonts count="4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5"/>
      <color rgb="FF000000"/>
      <name val="Calibri"/>
    </font>
    <font>
      <b val="0"/>
      <i val="1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000000"/>
      </bottom>
    </border>
  </borders>
  <cellStyleXfs count="1">
    <xf numFmtId="0" fontId="0" fillId="0" borderId="0"/>
  </cellStyleXfs>
  <cellXfs count="1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right" vertical="bottom" textRotation="0" wrapText="false" shrinkToFit="false"/>
    </xf>
    <xf xfId="0" fontId="1" numFmtId="0" fillId="0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0" fillId="0" borderId="1" applyFont="0" applyNumberFormat="0" applyFill="0" applyBorder="1" applyAlignment="1">
      <alignment horizontal="center" vertical="center" textRotation="0" wrapText="true" shrinkToFit="false"/>
    </xf>
    <xf xfId="0" fontId="2" numFmtId="49" fillId="0" borderId="1" applyFont="1" applyNumberFormat="1" applyFill="0" applyBorder="1" applyAlignment="1">
      <alignment horizontal="center" vertical="bottom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2" numFmtId="0" fillId="0" borderId="1" applyFont="1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3" numFmtId="0" fillId="0" borderId="1" applyFont="1" applyNumberFormat="0" applyFill="0" applyBorder="1" applyAlignment="1">
      <alignment horizontal="right" vertical="bottom" textRotation="0" wrapText="false" shrinkToFit="false"/>
    </xf>
    <xf xfId="0" fontId="3" numFmtId="2" fillId="0" borderId="1" applyFont="1" applyNumberFormat="1" applyFill="0" applyBorder="1" applyAlignment="0">
      <alignment horizontal="general" vertical="bottom" textRotation="0" wrapText="false" shrinkToFit="false"/>
    </xf>
    <xf xfId="0" fontId="0" numFmtId="0" fillId="0" borderId="2" applyFont="0" applyNumberFormat="0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71"/>
  <sheetViews>
    <sheetView tabSelected="1" workbookViewId="0" showGridLines="true" showRowColHeaders="1">
      <selection activeCell="B69" sqref="B69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  <c r="F1" s="1" t="s">
        <v>1</v>
      </c>
    </row>
    <row r="2" spans="1:6">
      <c r="A2" t="s">
        <v>2</v>
      </c>
    </row>
    <row r="3" spans="1:6">
      <c r="A3" t="s">
        <v>3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5</v>
      </c>
    </row>
    <row r="7" spans="1:6">
      <c r="A7" t="s">
        <v>6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 s="2" t="s">
        <v>9</v>
      </c>
    </row>
    <row r="13" spans="1:6">
      <c r="A13" t="s">
        <v>10</v>
      </c>
    </row>
    <row r="14" spans="1:6">
      <c r="A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Datums / Kods</t>
          </r>
        </is>
      </c>
      <c r="B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4" s="1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5" spans="1:6" customHeight="1" ht="27.75">
      <c r="A15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08.08.2025.
- 08.08.2025.</t>
          </r>
        </is>
      </c>
      <c r="B15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Brīvības bulvāra - Garozas ielas krustojums , pasūtījuma nr: 109432</t>
          </r>
        </is>
      </c>
      <c r="C15" s="10"/>
      <c r="D15" s="10"/>
      <c r="E15" s="10"/>
      <c r="F15" s="10"/>
    </row>
    <row r="16" spans="1:6">
      <c r="A16" s="5" t="inlineStr">
        <is>
          <r>
            <t xml:space="preserve">5</t>
          </r>
        </is>
      </c>
      <c r="B16" s="9" t="s">
        <v>20</v>
      </c>
      <c r="C16" s="10"/>
      <c r="D16" s="10"/>
      <c r="E16" s="10"/>
      <c r="F16" s="10"/>
    </row>
    <row r="17" spans="1:6">
      <c r="A17" s="6" t="inlineStr">
        <is>
          <r>
            <t xml:space="preserve">5.13</t>
          </r>
        </is>
      </c>
      <c r="B17" s="8" t="s">
        <v>22</v>
      </c>
      <c r="C17" s="10" t="s">
        <v>23</v>
      </c>
      <c r="D17" s="10">
        <v>1.0</v>
      </c>
      <c r="E17" s="11">
        <v>50.0</v>
      </c>
      <c r="F17" s="11">
        <f>ROUND(D17*E17,2)</f>
        <v>50</v>
      </c>
    </row>
    <row r="18" spans="1:6">
      <c r="A18" s="5" t="inlineStr">
        <is>
          <r>
            <t xml:space="preserve">11</t>
          </r>
        </is>
      </c>
      <c r="B18" s="9" t="s">
        <v>25</v>
      </c>
      <c r="C18" s="10"/>
      <c r="D18" s="10"/>
      <c r="E18" s="10"/>
      <c r="F18" s="10"/>
    </row>
    <row r="19" spans="1:6">
      <c r="A19" s="6" t="inlineStr">
        <is>
          <r>
            <t xml:space="preserve">11.11</t>
          </r>
        </is>
      </c>
      <c r="B19" s="8" t="s">
        <v>27</v>
      </c>
      <c r="C19" s="10" t="s">
        <v>23</v>
      </c>
      <c r="D19" s="10">
        <v>1.0</v>
      </c>
      <c r="E19" s="11">
        <v>123.5</v>
      </c>
      <c r="F19" s="11">
        <f>ROUND(D19*E19,2)</f>
        <v>123.5</v>
      </c>
    </row>
    <row r="20" spans="1:6" customHeight="1" ht="27.75">
      <c r="A20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08.08.2025.
- 08.08.2025.</t>
          </r>
        </is>
      </c>
      <c r="B20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Dobeles šosejas - Atmodas ielas krustojums , pasūtījuma nr: 109519</t>
          </r>
        </is>
      </c>
      <c r="C20" s="10"/>
      <c r="D20" s="10"/>
      <c r="E20" s="10"/>
      <c r="F20" s="10"/>
    </row>
    <row r="21" spans="1:6">
      <c r="A21" s="5" t="inlineStr">
        <is>
          <r>
            <t xml:space="preserve">1</t>
          </r>
        </is>
      </c>
      <c r="B21" s="9" t="s">
        <v>30</v>
      </c>
      <c r="C21" s="10"/>
      <c r="D21" s="10"/>
      <c r="E21" s="10"/>
      <c r="F21" s="10"/>
    </row>
    <row r="22" spans="1:6">
      <c r="A22" s="6" t="inlineStr">
        <is>
          <r>
            <t xml:space="preserve">1.10</t>
          </r>
        </is>
      </c>
      <c r="B22" s="8" t="s">
        <v>32</v>
      </c>
      <c r="C22" s="10" t="s">
        <v>33</v>
      </c>
      <c r="D22" s="10">
        <v>2.0</v>
      </c>
      <c r="E22" s="11">
        <v>45.0</v>
      </c>
      <c r="F22" s="11">
        <f>ROUND(D22*E22,2)</f>
        <v>90</v>
      </c>
    </row>
    <row r="23" spans="1:6">
      <c r="A23" s="5" t="inlineStr">
        <is>
          <r>
            <t xml:space="preserve">6</t>
          </r>
        </is>
      </c>
      <c r="B23" s="9" t="s">
        <v>35</v>
      </c>
      <c r="C23" s="10"/>
      <c r="D23" s="10"/>
      <c r="E23" s="10"/>
      <c r="F23" s="10"/>
    </row>
    <row r="24" spans="1:6">
      <c r="A24" s="6" t="inlineStr">
        <is>
          <r>
            <t xml:space="preserve">6.4</t>
          </r>
        </is>
      </c>
      <c r="B24" s="8" t="s">
        <v>37</v>
      </c>
      <c r="C24" s="10" t="s">
        <v>23</v>
      </c>
      <c r="D24" s="10">
        <v>2.0</v>
      </c>
      <c r="E24" s="11">
        <v>20.0</v>
      </c>
      <c r="F24" s="11">
        <f>ROUND(D24*E24,2)</f>
        <v>40</v>
      </c>
    </row>
    <row r="25" spans="1:6">
      <c r="A25" s="5" t="inlineStr">
        <is>
          <r>
            <t xml:space="preserve">12</t>
          </r>
        </is>
      </c>
      <c r="B25" s="9" t="s">
        <v>39</v>
      </c>
      <c r="C25" s="10"/>
      <c r="D25" s="10"/>
      <c r="E25" s="10"/>
      <c r="F25" s="10"/>
    </row>
    <row r="26" spans="1:6">
      <c r="A26" s="6" t="inlineStr">
        <is>
          <r>
            <t xml:space="preserve">12.11</t>
          </r>
        </is>
      </c>
      <c r="B26" s="8" t="s">
        <v>41</v>
      </c>
      <c r="C26" s="10" t="s">
        <v>23</v>
      </c>
      <c r="D26" s="10">
        <v>2.0</v>
      </c>
      <c r="E26" s="11">
        <v>2.6</v>
      </c>
      <c r="F26" s="11">
        <f>ROUND(D26*E26,2)</f>
        <v>5.2</v>
      </c>
    </row>
    <row r="27" spans="1:6" customHeight="1" ht="27.75">
      <c r="A27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12.08.2025.
- 12.08.2025.</t>
          </r>
        </is>
      </c>
      <c r="B27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Raiņa ielas - Akadēmijas ielas krustojums , pasūtījuma nr: 109433</t>
          </r>
        </is>
      </c>
      <c r="C27" s="10"/>
      <c r="D27" s="10"/>
      <c r="E27" s="10"/>
      <c r="F27" s="10"/>
    </row>
    <row r="28" spans="1:6">
      <c r="A28" s="5" t="inlineStr">
        <is>
          <r>
            <t xml:space="preserve">5</t>
          </r>
        </is>
      </c>
      <c r="B28" s="9" t="s">
        <v>20</v>
      </c>
      <c r="C28" s="10"/>
      <c r="D28" s="10"/>
      <c r="E28" s="10"/>
      <c r="F28" s="10"/>
    </row>
    <row r="29" spans="1:6">
      <c r="A29" s="6" t="inlineStr">
        <is>
          <r>
            <t xml:space="preserve">5.13</t>
          </r>
        </is>
      </c>
      <c r="B29" s="8" t="s">
        <v>22</v>
      </c>
      <c r="C29" s="10" t="s">
        <v>23</v>
      </c>
      <c r="D29" s="10">
        <v>1.0</v>
      </c>
      <c r="E29" s="11">
        <v>50.0</v>
      </c>
      <c r="F29" s="11">
        <f>ROUND(D29*E29,2)</f>
        <v>50</v>
      </c>
    </row>
    <row r="30" spans="1:6">
      <c r="A30" s="5" t="inlineStr">
        <is>
          <r>
            <t xml:space="preserve">11</t>
          </r>
        </is>
      </c>
      <c r="B30" s="9" t="s">
        <v>25</v>
      </c>
      <c r="C30" s="10"/>
      <c r="D30" s="10"/>
      <c r="E30" s="10"/>
      <c r="F30" s="10"/>
    </row>
    <row r="31" spans="1:6">
      <c r="A31" s="6" t="inlineStr">
        <is>
          <r>
            <t xml:space="preserve">11.13</t>
          </r>
        </is>
      </c>
      <c r="B31" s="8" t="s">
        <v>45</v>
      </c>
      <c r="C31" s="10" t="s">
        <v>23</v>
      </c>
      <c r="D31" s="10">
        <v>1.0</v>
      </c>
      <c r="E31" s="11">
        <v>123.5</v>
      </c>
      <c r="F31" s="11">
        <f>ROUND(D31*E31,2)</f>
        <v>123.5</v>
      </c>
    </row>
    <row r="32" spans="1:6" customHeight="1" ht="27.75">
      <c r="A32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01.08.2025.
- 12.08.2025.</t>
          </r>
        </is>
      </c>
      <c r="B32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Dobeles šosejas - 4.līnijas krustojums , pasūtījuma nr: 109291</t>
          </r>
        </is>
      </c>
      <c r="C32" s="10"/>
      <c r="D32" s="10"/>
      <c r="E32" s="10"/>
      <c r="F32" s="10"/>
    </row>
    <row r="33" spans="1:6">
      <c r="A33" s="5" t="inlineStr">
        <is>
          <r>
            <t xml:space="preserve">1</t>
          </r>
        </is>
      </c>
      <c r="B33" s="9" t="s">
        <v>30</v>
      </c>
      <c r="C33" s="10"/>
      <c r="D33" s="10"/>
      <c r="E33" s="10"/>
      <c r="F33" s="10"/>
    </row>
    <row r="34" spans="1:6">
      <c r="A34" s="6" t="inlineStr">
        <is>
          <r>
            <t xml:space="preserve">1.10</t>
          </r>
        </is>
      </c>
      <c r="B34" s="8" t="s">
        <v>32</v>
      </c>
      <c r="C34" s="10" t="s">
        <v>33</v>
      </c>
      <c r="D34" s="10">
        <v>6.0</v>
      </c>
      <c r="E34" s="11">
        <v>45.0</v>
      </c>
      <c r="F34" s="11">
        <f>ROUND(D34*E34,2)</f>
        <v>270</v>
      </c>
    </row>
    <row r="35" spans="1:6" customHeight="1" ht="27.75">
      <c r="A35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11.08.2025.
- 18.08.2025.</t>
          </r>
        </is>
      </c>
      <c r="B35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Rīgas ielas - Loka maģistrāles krustojums , pasūtījuma nr: 108831</t>
          </r>
        </is>
      </c>
      <c r="C35" s="10"/>
      <c r="D35" s="10"/>
      <c r="E35" s="10"/>
      <c r="F35" s="10"/>
    </row>
    <row r="36" spans="1:6">
      <c r="A36" s="5" t="inlineStr">
        <is>
          <r>
            <t xml:space="preserve">6</t>
          </r>
        </is>
      </c>
      <c r="B36" s="9" t="s">
        <v>35</v>
      </c>
      <c r="C36" s="10"/>
      <c r="D36" s="10"/>
      <c r="E36" s="10"/>
      <c r="F36" s="10"/>
    </row>
    <row r="37" spans="1:6">
      <c r="A37" s="6" t="inlineStr">
        <is>
          <r>
            <t xml:space="preserve">6.8</t>
          </r>
        </is>
      </c>
      <c r="B37" s="8" t="s">
        <v>51</v>
      </c>
      <c r="C37" s="10" t="s">
        <v>23</v>
      </c>
      <c r="D37" s="10">
        <v>1.0</v>
      </c>
      <c r="E37" s="11">
        <v>500.0</v>
      </c>
      <c r="F37" s="11">
        <f>ROUND(D37*E37,2)</f>
        <v>500</v>
      </c>
    </row>
    <row r="38" spans="1:6" customHeight="1" ht="27.75">
      <c r="A38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22.08.2025.
- 22.08.2025.</t>
          </r>
        </is>
      </c>
      <c r="B38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Dobeles šosejas - 4.līnijas krustojums , pasūtījuma nr: 109523</t>
          </r>
        </is>
      </c>
      <c r="C38" s="10"/>
      <c r="D38" s="10"/>
      <c r="E38" s="10"/>
      <c r="F38" s="10"/>
    </row>
    <row r="39" spans="1:6">
      <c r="A39" s="5" t="inlineStr">
        <is>
          <r>
            <t xml:space="preserve">5</t>
          </r>
        </is>
      </c>
      <c r="B39" s="9" t="s">
        <v>20</v>
      </c>
      <c r="C39" s="10"/>
      <c r="D39" s="10"/>
      <c r="E39" s="10"/>
      <c r="F39" s="10"/>
    </row>
    <row r="40" spans="1:6">
      <c r="A40" s="6" t="inlineStr">
        <is>
          <r>
            <t xml:space="preserve">5.15</t>
          </r>
        </is>
      </c>
      <c r="B40" s="8" t="s">
        <v>55</v>
      </c>
      <c r="C40" s="10" t="s">
        <v>23</v>
      </c>
      <c r="D40" s="10">
        <v>1.0</v>
      </c>
      <c r="E40" s="11">
        <v>20.0</v>
      </c>
      <c r="F40" s="11">
        <f>ROUND(D40*E40,2)</f>
        <v>20</v>
      </c>
    </row>
    <row r="41" spans="1:6" customHeight="1" ht="27.75">
      <c r="A41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22.08.2025.
- 23.08.2025.</t>
          </r>
        </is>
      </c>
      <c r="B41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Rūpniecības ielas - Tērvetes ielas krustojums , pasūtījuma nr: 109606</t>
          </r>
        </is>
      </c>
      <c r="C41" s="10"/>
      <c r="D41" s="10"/>
      <c r="E41" s="10"/>
      <c r="F41" s="10"/>
    </row>
    <row r="42" spans="1:6">
      <c r="A42" s="5" t="inlineStr">
        <is>
          <r>
            <t xml:space="preserve">1</t>
          </r>
        </is>
      </c>
      <c r="B42" s="9" t="s">
        <v>30</v>
      </c>
      <c r="C42" s="10"/>
      <c r="D42" s="10"/>
      <c r="E42" s="10"/>
      <c r="F42" s="10"/>
    </row>
    <row r="43" spans="1:6">
      <c r="A43" s="6" t="inlineStr">
        <is>
          <r>
            <t xml:space="preserve">1.10</t>
          </r>
        </is>
      </c>
      <c r="B43" s="8" t="s">
        <v>32</v>
      </c>
      <c r="C43" s="10" t="s">
        <v>33</v>
      </c>
      <c r="D43" s="10">
        <v>1.0</v>
      </c>
      <c r="E43" s="11">
        <v>45.0</v>
      </c>
      <c r="F43" s="11">
        <f>ROUND(D43*E43,2)</f>
        <v>45</v>
      </c>
    </row>
    <row r="44" spans="1:6" customHeight="1" ht="27.75">
      <c r="A44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11.08.2025.
- 25.08.2025.</t>
          </r>
        </is>
      </c>
      <c r="B44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Dobeles šosejas - 3.līnijas krustojums , pasūtījuma nr: 109333</t>
          </r>
        </is>
      </c>
      <c r="C44" s="10"/>
      <c r="D44" s="10"/>
      <c r="E44" s="10"/>
      <c r="F44" s="10"/>
    </row>
    <row r="45" spans="1:6">
      <c r="A45" s="5" t="inlineStr">
        <is>
          <r>
            <t xml:space="preserve">6</t>
          </r>
        </is>
      </c>
      <c r="B45" s="9" t="s">
        <v>35</v>
      </c>
      <c r="C45" s="10"/>
      <c r="D45" s="10"/>
      <c r="E45" s="10"/>
      <c r="F45" s="10"/>
    </row>
    <row r="46" spans="1:6">
      <c r="A46" s="6" t="inlineStr">
        <is>
          <r>
            <t xml:space="preserve">6.8</t>
          </r>
        </is>
      </c>
      <c r="B46" s="8" t="s">
        <v>51</v>
      </c>
      <c r="C46" s="10" t="s">
        <v>23</v>
      </c>
      <c r="D46" s="10">
        <v>1.0</v>
      </c>
      <c r="E46" s="11">
        <v>500.0</v>
      </c>
      <c r="F46" s="11">
        <f>ROUND(D46*E46,2)</f>
        <v>500</v>
      </c>
    </row>
    <row r="47" spans="1:6" customHeight="1" ht="27.75">
      <c r="A47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26.08.2025.
- 26.08.2025.</t>
          </r>
        </is>
      </c>
      <c r="B47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Rīgas ielas - Institūta ielas krustojums , pasūtījuma nr: 109579</t>
          </r>
        </is>
      </c>
      <c r="C47" s="10"/>
      <c r="D47" s="10"/>
      <c r="E47" s="10"/>
      <c r="F47" s="10"/>
    </row>
    <row r="48" spans="1:6">
      <c r="A48" s="5" t="inlineStr">
        <is>
          <r>
            <t xml:space="preserve">1</t>
          </r>
        </is>
      </c>
      <c r="B48" s="9" t="s">
        <v>30</v>
      </c>
      <c r="C48" s="10"/>
      <c r="D48" s="10"/>
      <c r="E48" s="10"/>
      <c r="F48" s="10"/>
    </row>
    <row r="49" spans="1:6">
      <c r="A49" s="6" t="inlineStr">
        <is>
          <r>
            <t xml:space="preserve">1.10</t>
          </r>
        </is>
      </c>
      <c r="B49" s="8" t="s">
        <v>32</v>
      </c>
      <c r="C49" s="10" t="s">
        <v>33</v>
      </c>
      <c r="D49" s="10">
        <v>1.0</v>
      </c>
      <c r="E49" s="11">
        <v>45.0</v>
      </c>
      <c r="F49" s="11">
        <f>ROUND(D49*E49,2)</f>
        <v>45</v>
      </c>
    </row>
    <row r="50" spans="1:6" customHeight="1" ht="27.75">
      <c r="A50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26.08.2025.
- 26.08.2025.</t>
          </r>
        </is>
      </c>
      <c r="B50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Rūpniecības ielas - Mātera ielas krustojums , pasūtījuma nr: 109613</t>
          </r>
        </is>
      </c>
      <c r="C50" s="10"/>
      <c r="D50" s="10"/>
      <c r="E50" s="10"/>
      <c r="F50" s="10"/>
    </row>
    <row r="51" spans="1:6">
      <c r="A51" s="5" t="inlineStr">
        <is>
          <r>
            <t xml:space="preserve">5</t>
          </r>
        </is>
      </c>
      <c r="B51" s="9" t="s">
        <v>20</v>
      </c>
      <c r="C51" s="10"/>
      <c r="D51" s="10"/>
      <c r="E51" s="10"/>
      <c r="F51" s="10"/>
    </row>
    <row r="52" spans="1:6">
      <c r="A52" s="6" t="inlineStr">
        <is>
          <r>
            <t xml:space="preserve">5.15</t>
          </r>
        </is>
      </c>
      <c r="B52" s="8" t="s">
        <v>55</v>
      </c>
      <c r="C52" s="10" t="s">
        <v>23</v>
      </c>
      <c r="D52" s="10">
        <v>1.0</v>
      </c>
      <c r="E52" s="11">
        <v>20.0</v>
      </c>
      <c r="F52" s="11">
        <f>ROUND(D52*E52,2)</f>
        <v>20</v>
      </c>
    </row>
    <row r="53" spans="1:6" customHeight="1" ht="27.75">
      <c r="A53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25.08.2025.
- 28.08.2025.</t>
          </r>
        </is>
      </c>
      <c r="B53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Rūpniecības ielas - Tērvetes ielas krustojums , pasūtījuma nr: 109608</t>
          </r>
        </is>
      </c>
      <c r="C53" s="10"/>
      <c r="D53" s="10"/>
      <c r="E53" s="10"/>
      <c r="F53" s="10"/>
    </row>
    <row r="54" spans="1:6">
      <c r="A54" s="5" t="inlineStr">
        <is>
          <r>
            <t xml:space="preserve">1</t>
          </r>
        </is>
      </c>
      <c r="B54" s="9" t="s">
        <v>30</v>
      </c>
      <c r="C54" s="10"/>
      <c r="D54" s="10"/>
      <c r="E54" s="10"/>
      <c r="F54" s="10"/>
    </row>
    <row r="55" spans="1:6">
      <c r="A55" s="6" t="inlineStr">
        <is>
          <r>
            <t xml:space="preserve">1.3</t>
          </r>
        </is>
      </c>
      <c r="B55" s="8" t="s">
        <v>66</v>
      </c>
      <c r="C55" s="10" t="s">
        <v>23</v>
      </c>
      <c r="D55" s="10">
        <v>1.0</v>
      </c>
      <c r="E55" s="11">
        <v>500.0</v>
      </c>
      <c r="F55" s="11">
        <f>ROUND(D55*E55,2)</f>
        <v>500</v>
      </c>
    </row>
    <row r="56" spans="1:6" customHeight="1" ht="372">
      <c r="A56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01.08.2025.
- 31.08.2025.</t>
          </r>
        </is>
      </c>
      <c r="B56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Visi luksoforu objekti (Atmodas ielas gājēju pāreja, Brīvības bulvāra - Garozas ielas krustojums, Brīvības bulvāra - Lāčplēša ielas krustojums, Dobeles ielas - Pulkveža Brieža ielas krustojums, Dobeles ielas - Uzvaras ielas krustojums, Dobeles šosejas - 4.līnijas krustojums, Dobeles šosejas - 5.līnijas krustojums, Dobeles šosejas - Atmodas ielas krustojums, Dobeles šosejas - Māras ielas krustojums, Dobeles šosejas - Satiksmes ielas krustojums, Krišjāņa Barona ielas - Uzvaras ielas krustojums, Lielās ielas - Akadēmijas ielas krustojums, Lielās ielas - Dambja ielas krustojums, Lielās ielas - Jāņa Čakstes bulvāra krustojums, Lielās ielas - Katoļu ielas krustojums, Lielās ielas - Mātera ielas krustojums, Lielās ielas - Pasta ielas krustojums, Lielās ielas - Pētera ielas krustojums, Lielās ielas - Pulkveža Oskara Kalpaka ielas krustojums, Lielās ielas gājēju pāreja, Lietuvas šosejas - Miera ielas krustojums, Lietuvas šosejas - Savienības ielas krustojums, Mātera ielas - Svētes ielas krustojums, Mātera ielas - Zirgu ielas krustojums, Meiju ceļa - Satiksmes ielas krustojums, Pasta ielas - Dobeles ielas - Blaumaņa ielas krustojums, Pasta ielas - Driksas ielas krustojums, Pasta ielas - Sudrabu Edžus ielas krustojums, Pasta ielas - Zirgu ielas - Sporta ielas krustojums, Pasta ielas gājēju pāreja pie Krišjāņa Barona ielas, Pasta ielas gājēju pāreja pirms rotācijas apļa, Raiņa ielas - Akadēmijas ielas krustojums, Raiņa ielas - Katoļu ielas krustojums, Raiņa ielas - Mātera ielas krustojums, Raiņa ielas - Pasta ielas krustojums, Raiņa ielas - Pulkveža Oskara Kalpaka ielas krustojums, Raiņa ielas - Sarmas ielas - Tērvetes ielas krustojums, Rīgas ielas - Brīvības bulvāra krustojums, Rīgas ielas - Institūta ielas krustojums, Rīgas ielas - Izstādes ielas krustojums, Rīgas ielas - Kalnciema ceļa krustojums, Rīgas ielas - Loka maģistrāles krustojums, Rīgas ielas - Pērnavas ielas - Pumpura ielas krustojums, Rīgas ielas - Strazdu ielas krustojums, Rīgas ielas - „Keramika” krustojums, Rūpniecības ielas - Dambja ielas krustojums, Rūpniecības ielas - Filozofu ielas krustojums, Rūpniecības ielas - Mātera ielas krustojums, Rūpniecības ielas - Pulkveža Oskara Kalpaka ielas krustojums, Rūpniecības ielas - Tērvetes ielas krustojums, Rūpniecības ielas gājēju pāreja, Zemgales prospekta – Jāņa ielas krustojuma gājēju pāreja, Zemgales prospekta – Sporta ielas krustojums (53 objekti)) , pasūtījuma nr: 109497</t>
          </r>
        </is>
      </c>
      <c r="C56" s="10"/>
      <c r="D56" s="10"/>
      <c r="E56" s="10"/>
      <c r="F56" s="10"/>
    </row>
    <row r="57" spans="1:6">
      <c r="A57" s="5" t="inlineStr">
        <is>
          <r>
            <t xml:space="preserve">7</t>
          </r>
        </is>
      </c>
      <c r="B57" s="9" t="s">
        <v>70</v>
      </c>
      <c r="C57" s="10"/>
      <c r="D57" s="10"/>
      <c r="E57" s="10"/>
      <c r="F57" s="10"/>
    </row>
    <row r="58" spans="1:6">
      <c r="A58" s="6" t="inlineStr">
        <is>
          <r>
            <t xml:space="preserve">7.1</t>
          </r>
        </is>
      </c>
      <c r="B58" s="8" t="s">
        <v>72</v>
      </c>
      <c r="C58" s="10" t="s">
        <v>73</v>
      </c>
      <c r="D58" s="10">
        <v>1.0</v>
      </c>
      <c r="E58" s="11">
        <v>14000.0</v>
      </c>
      <c r="F58" s="11">
        <f>ROUND(D58*E58,2)</f>
        <v>14000</v>
      </c>
    </row>
    <row r="59" spans="1:6">
      <c r="D59" s="13" t="s">
        <v>74</v>
      </c>
      <c r="E59" s="10"/>
      <c r="F59" s="11">
        <f>SUM(F15:F58)</f>
        <v>16382.2</v>
      </c>
    </row>
    <row r="60" spans="1:6">
      <c r="D60" s="13" t="s">
        <v>75</v>
      </c>
      <c r="E60" s="10"/>
      <c r="F60" s="11">
        <f>F59*0.21</f>
        <v>3440.262</v>
      </c>
    </row>
    <row r="61" spans="1:6">
      <c r="D61" s="14" t="s">
        <v>76</v>
      </c>
      <c r="E61" s="10"/>
      <c r="F61" s="15">
        <f>F59+F60</f>
        <v>19822.462</v>
      </c>
    </row>
    <row r="63" spans="1:6">
      <c r="A63" t="s">
        <v>77</v>
      </c>
      <c r="B63" s="16"/>
    </row>
    <row r="64" spans="1:6">
      <c r="B64" t="s">
        <v>78</v>
      </c>
    </row>
    <row r="65" spans="1:6">
      <c r="A65" t="s">
        <v>79</v>
      </c>
    </row>
    <row r="66" spans="1:6">
      <c r="A66" t="s">
        <v>80</v>
      </c>
    </row>
    <row r="69" spans="1:6">
      <c r="A69" t="s">
        <v>81</v>
      </c>
      <c r="B69" s="16"/>
    </row>
    <row r="70" spans="1:6">
      <c r="B70" t="s">
        <v>78</v>
      </c>
    </row>
    <row r="71" spans="1:6">
      <c r="A71" t="s">
        <v>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1:F11"/>
    <mergeCell ref="B15:F15"/>
    <mergeCell ref="B16:F16"/>
    <mergeCell ref="B18:F18"/>
    <mergeCell ref="B20:F20"/>
    <mergeCell ref="B21:F21"/>
    <mergeCell ref="B23:F23"/>
    <mergeCell ref="B25:F25"/>
    <mergeCell ref="B27:F27"/>
    <mergeCell ref="B28:F28"/>
    <mergeCell ref="B30:F30"/>
    <mergeCell ref="B32:F32"/>
    <mergeCell ref="B33:F33"/>
    <mergeCell ref="B35:F35"/>
    <mergeCell ref="B36:F36"/>
    <mergeCell ref="B38:F38"/>
    <mergeCell ref="B39:F39"/>
    <mergeCell ref="B41:F41"/>
    <mergeCell ref="B42:F42"/>
    <mergeCell ref="B44:F44"/>
    <mergeCell ref="B45:F45"/>
    <mergeCell ref="B47:F47"/>
    <mergeCell ref="B48:F48"/>
    <mergeCell ref="B50:F50"/>
    <mergeCell ref="B51:F51"/>
    <mergeCell ref="B53:F53"/>
    <mergeCell ref="B54:F54"/>
    <mergeCell ref="B56:F56"/>
    <mergeCell ref="B57:F57"/>
    <mergeCell ref="D59:E59"/>
    <mergeCell ref="D60:E60"/>
    <mergeCell ref="D61:E61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2025-11-06T08:48:48+02:00</dcterms:created>
  <dcterms:modified xsi:type="dcterms:W3CDTF">2025-11-06T08:48:48+02:00</dcterms:modified>
  <dc:title>Līguma akts</dc:title>
  <dc:description>Līguma akts</dc:description>
  <dc:subject>Līguma akts</dc:subject>
  <cp:keywords/>
  <cp:category/>
</cp:coreProperties>
</file>