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<sst xmlns="http://schemas.openxmlformats.org/spreadsheetml/2006/main" uniqueCount="87">
  <si>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</si>
  <si>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</si>
  <si>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</si>
  <si>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</si>
  <si>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</si>
  <si>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</si>
  <si>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</si>
  <si>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</si>
  <si>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</si>
  <si>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399/5539/2025-05</t>
  </si>
  <si>
    <t>Par 2025. gada maija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</si>
  <si>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</si>
  <si>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</si>
  <si>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</si>
  <si>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</si>
  <si>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</si>
  <si>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</si>
  <si>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07.05.2025.
- 07.05.2025.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</si>
  <si>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108740</t>
    </r>
  </si>
  <si>
    <r>
      <t xml:space="preserve">5</t>
    </r>
  </si>
  <si>
    <t>Signālgalvu uzturēšanas un montāžas darbi</t>
  </si>
  <si>
    <r>
      <t xml:space="preserve">5.1</t>
    </r>
  </si>
  <si>
    <t>Transporta signālgalvas montāža uz balsta</t>
  </si>
  <si>
    <t>kompl.</t>
  </si>
  <si>
    <r>
      <t xml:space="preserve">5.12</t>
    </r>
  </si>
  <si>
    <t>Signālgalvas stiprinājuma kronšteina nomaiņa uz balsta</t>
  </si>
  <si>
    <t>gab.</t>
  </si>
  <si>
    <r>
      <t xml:space="preserve">11</t>
    </r>
  </si>
  <si>
    <t>Signālgalvas un signālgalvu piederumi</t>
  </si>
  <si>
    <r>
      <t xml:space="preserve">11.15</t>
    </r>
  </si>
  <si>
    <t>Signālgalvas stiprinājuma (alumīnija) kronšteins</t>
  </si>
  <si>
    <r>
      <rPr>
        <rFont val="Calibri"/>
        <b val="true"/>
        <i val="false"/>
        <strike val="false"/>
        <color rgb="FF000000"/>
        <sz val="11"/>
        <u val="none"/>
      </rPr>
      <t xml:space="preserve">08.05.2025.
- 08.05.2025.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</si>
  <si>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- 5.līnijas krustojums , pasūtījuma nr: 108761</t>
    </r>
  </si>
  <si>
    <r>
      <t xml:space="preserve">1</t>
    </r>
  </si>
  <si>
    <t>Demontāžas darbi</t>
  </si>
  <si>
    <r>
      <t xml:space="preserve">1.10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</si>
  <si>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</si>
  <si>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</si>
  <si>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15.05.2025.
- 15.05.2025.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</si>
  <si>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Sarmas ielas - Tērvetes ielas krustojums , pasūtījuma nr: 108801</t>
    </r>
  </si>
  <si>
    <r>
      <t xml:space="preserve">5.13</t>
    </r>
  </si>
  <si>
    <t>Signāllēcas nomaiņa uz balsta</t>
  </si>
  <si>
    <r>
      <t xml:space="preserve">11.13</t>
    </r>
  </si>
  <si>
    <t xml:space="preserve">Signāllēca (300mm,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</si>
  <si>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18.05.2025.
- 18.05.2025.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</si>
  <si>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108815</t>
    </r>
  </si>
  <si>
    <r>
      <t xml:space="preserve">8</t>
    </r>
  </si>
  <si>
    <t>Avārijas darbi</t>
  </si>
  <si>
    <r>
      <t xml:space="preserve">8.4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</si>
  <si>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108827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</si>
  <si>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20.05.2025.
- 20.05.2025.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</si>
  <si>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- 3.līnijas krustojums , pasūtījuma nr: 108563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</si>
  <si>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11.05.2025.
- 11.05.2025.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</si>
  <si>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Lāčplēša ielas krustojums , pasūtījuma nr: 108563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</si>
  <si>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27.05.2025.
- 27.05.2025.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</si>
  <si>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108768</t>
    </r>
  </si>
  <si>
    <r>
      <t xml:space="preserve">5.14</t>
    </r>
  </si>
  <si>
    <t>Signāllēcas nomaiņa uz konsoles (vārtiem)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</si>
  <si>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Kalnciema ceļa krustojums , pasūtījuma nr: 108796</t>
    </r>
  </si>
  <si>
    <r>
      <t xml:space="preserve">5.10</t>
    </r>
  </si>
  <si>
    <t>Signālgalvas aizsargjumtiņa nomaiņa uz balsta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</si>
  <si>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</si>
  <si>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</si>
  <si>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, pasūtījuma nr: 108797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</si>
  <si>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28.05.2025.
- 28.05.2025.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</si>
  <si>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gājēju pāreja , pasūtījuma nr: 108769</t>
    </r>
  </si>
  <si>
    <r>
      <t xml:space="preserve">3</t>
    </r>
  </si>
  <si>
    <t>Luksoforu balstu uzturēšanas un montāžas darbi</t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</si>
  <si>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</si>
  <si>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</si>
  <si>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01.05.2025.
- 31.05.2025.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</si>
  <si>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108941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</si>
  <si>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</si>
  <si>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</si>
  <si>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</si>
  <si>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</si>
  <si>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</si>
  <si>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30.05.2025.
- 31.05.2025.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</si>
  <si>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108770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</si>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</sst>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77"/>
  <sheetViews>
    <sheetView tabSelected="1" workbookViewId="0" showGridLines="true" showRowColHeaders="1">
      <selection activeCell="B75" sqref="B75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07.05.2025.
- 07.05.2025.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108740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5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5.1</t>
          </r>
        </is>
      </c>
      <c r="B17" s="8" t="s">
        <v>22</v>
      </c>
      <c r="C17" s="10" t="s">
        <v>23</v>
      </c>
      <c r="D17" s="10">
        <v>1.0</v>
      </c>
      <c r="E17" s="11">
        <v>70.0</v>
      </c>
      <c r="F17" s="11">
        <f>ROUND(D17*E17,2)</f>
        <v>70</v>
      </c>
    </row>
    <row r="18" spans="1:6">
      <c r="A18" s="6" t="inlineStr">
        <is>
          <r>
            <t xml:space="preserve">5.12</t>
          </r>
        </is>
      </c>
      <c r="B18" s="8" t="s">
        <v>25</v>
      </c>
      <c r="C18" s="10" t="s">
        <v>26</v>
      </c>
      <c r="D18" s="10">
        <v>2.0</v>
      </c>
      <c r="E18" s="11">
        <v>30.0</v>
      </c>
      <c r="F18" s="11">
        <f>ROUND(D18*E18,2)</f>
        <v>60</v>
      </c>
    </row>
    <row r="19" spans="1:6">
      <c r="A19" s="5" t="inlineStr">
        <is>
          <r>
            <t xml:space="preserve">11</t>
          </r>
        </is>
      </c>
      <c r="B19" s="9" t="s">
        <v>28</v>
      </c>
      <c r="C19" s="10"/>
      <c r="D19" s="10"/>
      <c r="E19" s="10"/>
      <c r="F19" s="10"/>
    </row>
    <row r="20" spans="1:6">
      <c r="A20" s="6" t="inlineStr">
        <is>
          <r>
            <t xml:space="preserve">11.15</t>
          </r>
        </is>
      </c>
      <c r="B20" s="8" t="s">
        <v>30</v>
      </c>
      <c r="C20" s="10" t="s">
        <v>26</v>
      </c>
      <c r="D20" s="10">
        <v>2.0</v>
      </c>
      <c r="E20" s="11">
        <v>36.4</v>
      </c>
      <c r="F20" s="11">
        <f>ROUND(D20*E20,2)</f>
        <v>72.8</v>
      </c>
    </row>
    <row r="21" spans="1:6" customHeight="1" ht="27.75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08.05.2025.
- 08.05.2025.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- 5.līnijas krustojums , pasūtījuma nr: 108761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1</t>
          </r>
        </is>
      </c>
      <c r="B22" s="9" t="s">
        <v>34</v>
      </c>
      <c r="C22" s="10"/>
      <c r="D22" s="10"/>
      <c r="E22" s="10"/>
      <c r="F22" s="10"/>
    </row>
    <row r="23" spans="1:6">
      <c r="A23" s="6" t="inlineStr">
        <is>
          <r>
            <t xml:space="preserve">1.10</t>
          </r>
        </is>
      </c>
      <c r="B23" s="8" t="s">
        <v>36</v>
      </c>
      <c r="C23" s="10" t="s">
        <v>37</v>
      </c>
      <c r="D23" s="10">
        <v>1.0</v>
      </c>
      <c r="E23" s="11">
        <v>45.0</v>
      </c>
      <c r="F23" s="11">
        <f>ROUND(D23*E23,2)</f>
        <v>45</v>
      </c>
    </row>
    <row r="24" spans="1:6" customHeight="1" ht="27.75">
      <c r="A2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15.05.2025.
- 15.05.2025.</t>
          </r>
        </is>
      </c>
      <c r="B2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Sarmas ielas - Tērvetes ielas krustojums , pasūtījuma nr: 108801</t>
          </r>
        </is>
      </c>
      <c r="C24" s="10"/>
      <c r="D24" s="10"/>
      <c r="E24" s="10"/>
      <c r="F24" s="10"/>
    </row>
    <row r="25" spans="1:6">
      <c r="A25" s="5" t="inlineStr">
        <is>
          <r>
            <t xml:space="preserve">5</t>
          </r>
        </is>
      </c>
      <c r="B25" s="9" t="s">
        <v>20</v>
      </c>
      <c r="C25" s="10"/>
      <c r="D25" s="10"/>
      <c r="E25" s="10"/>
      <c r="F25" s="10"/>
    </row>
    <row r="26" spans="1:6">
      <c r="A26" s="6" t="inlineStr">
        <is>
          <r>
            <t xml:space="preserve">5.13</t>
          </r>
        </is>
      </c>
      <c r="B26" s="8" t="s">
        <v>41</v>
      </c>
      <c r="C26" s="10" t="s">
        <v>26</v>
      </c>
      <c r="D26" s="10">
        <v>1.0</v>
      </c>
      <c r="E26" s="11">
        <v>50.0</v>
      </c>
      <c r="F26" s="11">
        <f>ROUND(D26*E26,2)</f>
        <v>50</v>
      </c>
    </row>
    <row r="27" spans="1:6">
      <c r="A27" s="5" t="inlineStr">
        <is>
          <r>
            <t xml:space="preserve">11</t>
          </r>
        </is>
      </c>
      <c r="B27" s="9" t="s">
        <v>28</v>
      </c>
      <c r="C27" s="10"/>
      <c r="D27" s="10"/>
      <c r="E27" s="10"/>
      <c r="F27" s="10"/>
    </row>
    <row r="28" spans="1:6">
      <c r="A28" s="6" t="inlineStr">
        <is>
          <r>
            <t xml:space="preserve">11.13</t>
          </r>
        </is>
      </c>
      <c r="B28" s="8" t="s">
        <v>43</v>
      </c>
      <c r="C28" s="10" t="s">
        <v>26</v>
      </c>
      <c r="D28" s="10">
        <v>1.0</v>
      </c>
      <c r="E28" s="11">
        <v>123.5</v>
      </c>
      <c r="F28" s="11">
        <f>ROUND(D28*E28,2)</f>
        <v>123.5</v>
      </c>
    </row>
    <row r="29" spans="1:6" customHeight="1" ht="27.75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18.05.2025.
- 18.05.2025.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108815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8</t>
          </r>
        </is>
      </c>
      <c r="B30" s="9" t="s">
        <v>47</v>
      </c>
      <c r="C30" s="10"/>
      <c r="D30" s="10"/>
      <c r="E30" s="10"/>
      <c r="F30" s="10"/>
    </row>
    <row r="31" spans="1:6">
      <c r="A31" s="6" t="inlineStr">
        <is>
          <r>
            <t xml:space="preserve">8.4</t>
          </r>
        </is>
      </c>
      <c r="B31" s="8" t="s">
        <v>36</v>
      </c>
      <c r="C31" s="10" t="s">
        <v>37</v>
      </c>
      <c r="D31" s="10">
        <v>4.0</v>
      </c>
      <c r="E31" s="11">
        <v>50.0</v>
      </c>
      <c r="F31" s="11">
        <f>ROUND(D31*E31,2)</f>
        <v>200</v>
      </c>
    </row>
    <row r="32" spans="1:6" customHeight="1" ht="27.75">
      <c r="A3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18.05.2025.
- 18.05.2025.</t>
          </r>
        </is>
      </c>
      <c r="B3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108827</t>
          </r>
        </is>
      </c>
      <c r="C32" s="10"/>
      <c r="D32" s="10"/>
      <c r="E32" s="10"/>
      <c r="F32" s="10"/>
    </row>
    <row r="33" spans="1:6">
      <c r="A33" s="5" t="inlineStr">
        <is>
          <r>
            <t xml:space="preserve">1</t>
          </r>
        </is>
      </c>
      <c r="B33" s="9" t="s">
        <v>34</v>
      </c>
      <c r="C33" s="10"/>
      <c r="D33" s="10"/>
      <c r="E33" s="10"/>
      <c r="F33" s="10"/>
    </row>
    <row r="34" spans="1:6">
      <c r="A34" s="6" t="inlineStr">
        <is>
          <r>
            <t xml:space="preserve">1.10</t>
          </r>
        </is>
      </c>
      <c r="B34" s="8" t="s">
        <v>36</v>
      </c>
      <c r="C34" s="10" t="s">
        <v>37</v>
      </c>
      <c r="D34" s="10">
        <v>4.0</v>
      </c>
      <c r="E34" s="11">
        <v>45.0</v>
      </c>
      <c r="F34" s="11">
        <f>ROUND(D34*E34,2)</f>
        <v>180</v>
      </c>
    </row>
    <row r="35" spans="1:6" customHeight="1" ht="27.75">
      <c r="A3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20.05.2025.
- 20.05.2025.</t>
          </r>
        </is>
      </c>
      <c r="B3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- 3.līnijas krustojums , pasūtījuma nr: 108563</t>
          </r>
        </is>
      </c>
      <c r="C35" s="10"/>
      <c r="D35" s="10"/>
      <c r="E35" s="10"/>
      <c r="F35" s="10"/>
    </row>
    <row r="36" spans="1:6">
      <c r="A36" s="5" t="inlineStr">
        <is>
          <r>
            <t xml:space="preserve">1</t>
          </r>
        </is>
      </c>
      <c r="B36" s="9" t="s">
        <v>34</v>
      </c>
      <c r="C36" s="10"/>
      <c r="D36" s="10"/>
      <c r="E36" s="10"/>
      <c r="F36" s="10"/>
    </row>
    <row r="37" spans="1:6">
      <c r="A37" s="6" t="inlineStr">
        <is>
          <r>
            <t xml:space="preserve">1.10</t>
          </r>
        </is>
      </c>
      <c r="B37" s="8" t="s">
        <v>36</v>
      </c>
      <c r="C37" s="10" t="s">
        <v>37</v>
      </c>
      <c r="D37" s="10">
        <v>2.0</v>
      </c>
      <c r="E37" s="11">
        <v>45.0</v>
      </c>
      <c r="F37" s="11">
        <f>ROUND(D37*E37,2)</f>
        <v>90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11.05.2025.
- 11.05.2025.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Lāčplēša ielas krustojums , pasūtījuma nr: 108563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1</t>
          </r>
        </is>
      </c>
      <c r="B39" s="9" t="s">
        <v>34</v>
      </c>
      <c r="C39" s="10"/>
      <c r="D39" s="10"/>
      <c r="E39" s="10"/>
      <c r="F39" s="10"/>
    </row>
    <row r="40" spans="1:6">
      <c r="A40" s="6" t="inlineStr">
        <is>
          <r>
            <t xml:space="preserve">1.10</t>
          </r>
        </is>
      </c>
      <c r="B40" s="8" t="s">
        <v>36</v>
      </c>
      <c r="C40" s="10" t="s">
        <v>37</v>
      </c>
      <c r="D40" s="10">
        <v>1.0</v>
      </c>
      <c r="E40" s="11">
        <v>45.0</v>
      </c>
      <c r="F40" s="11">
        <f>ROUND(D40*E40,2)</f>
        <v>45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27.05.2025.
- 27.05.2025.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108768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5</t>
          </r>
        </is>
      </c>
      <c r="B42" s="9" t="s">
        <v>20</v>
      </c>
      <c r="C42" s="10"/>
      <c r="D42" s="10"/>
      <c r="E42" s="10"/>
      <c r="F42" s="10"/>
    </row>
    <row r="43" spans="1:6">
      <c r="A43" s="6" t="inlineStr">
        <is>
          <r>
            <t xml:space="preserve">5.14</t>
          </r>
        </is>
      </c>
      <c r="B43" s="8" t="s">
        <v>57</v>
      </c>
      <c r="C43" s="10" t="s">
        <v>26</v>
      </c>
      <c r="D43" s="10">
        <v>1.0</v>
      </c>
      <c r="E43" s="11">
        <v>60.0</v>
      </c>
      <c r="F43" s="11">
        <f>ROUND(D43*E43,2)</f>
        <v>60</v>
      </c>
    </row>
    <row r="44" spans="1:6">
      <c r="A44" s="5" t="inlineStr">
        <is>
          <r>
            <t xml:space="preserve">11</t>
          </r>
        </is>
      </c>
      <c r="B44" s="9" t="s">
        <v>28</v>
      </c>
      <c r="C44" s="10"/>
      <c r="D44" s="10"/>
      <c r="E44" s="10"/>
      <c r="F44" s="10"/>
    </row>
    <row r="45" spans="1:6">
      <c r="A45" s="6" t="inlineStr">
        <is>
          <r>
            <t xml:space="preserve">11.13</t>
          </r>
        </is>
      </c>
      <c r="B45" s="8" t="s">
        <v>43</v>
      </c>
      <c r="C45" s="10" t="s">
        <v>26</v>
      </c>
      <c r="D45" s="10">
        <v>1.0</v>
      </c>
      <c r="E45" s="11">
        <v>123.5</v>
      </c>
      <c r="F45" s="11">
        <f>ROUND(D45*E45,2)</f>
        <v>123.5</v>
      </c>
    </row>
    <row r="46" spans="1:6" customHeight="1" ht="27.75">
      <c r="A4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27.05.2025.
- 27.05.2025.</t>
          </r>
        </is>
      </c>
      <c r="B4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Kalnciema ceļa krustojums , pasūtījuma nr: 108796</t>
          </r>
        </is>
      </c>
      <c r="C46" s="10"/>
      <c r="D46" s="10"/>
      <c r="E46" s="10"/>
      <c r="F46" s="10"/>
    </row>
    <row r="47" spans="1:6">
      <c r="A47" s="5" t="inlineStr">
        <is>
          <r>
            <t xml:space="preserve">5</t>
          </r>
        </is>
      </c>
      <c r="B47" s="9" t="s">
        <v>20</v>
      </c>
      <c r="C47" s="10"/>
      <c r="D47" s="10"/>
      <c r="E47" s="10"/>
      <c r="F47" s="10"/>
    </row>
    <row r="48" spans="1:6">
      <c r="A48" s="6" t="inlineStr">
        <is>
          <r>
            <t xml:space="preserve">5.10</t>
          </r>
        </is>
      </c>
      <c r="B48" s="8" t="s">
        <v>60</v>
      </c>
      <c r="C48" s="10" t="s">
        <v>26</v>
      </c>
      <c r="D48" s="10">
        <v>1.0</v>
      </c>
      <c r="E48" s="11">
        <v>30.0</v>
      </c>
      <c r="F48" s="11">
        <f>ROUND(D48*E48,2)</f>
        <v>30</v>
      </c>
    </row>
    <row r="49" spans="1:6">
      <c r="A49" s="5" t="inlineStr">
        <is>
          <r>
            <t xml:space="preserve">11</t>
          </r>
        </is>
      </c>
      <c r="B49" s="9" t="s">
        <v>28</v>
      </c>
      <c r="C49" s="10"/>
      <c r="D49" s="10"/>
      <c r="E49" s="10"/>
      <c r="F49" s="10"/>
    </row>
    <row r="50" spans="1:6">
      <c r="A50" s="6" t="inlineStr">
        <is>
          <r>
            <t xml:space="preserve">11.18</t>
          </r>
        </is>
      </c>
      <c r="B50" s="8" t="s">
        <v>62</v>
      </c>
      <c r="C50" s="10" t="s">
        <v>26</v>
      </c>
      <c r="D50" s="10">
        <v>1.0</v>
      </c>
      <c r="E50" s="11">
        <v>15.6</v>
      </c>
      <c r="F50" s="11">
        <f>ROUND(D50*E50,2)</f>
        <v>15.6</v>
      </c>
    </row>
    <row r="51" spans="1:6" customHeight="1" ht="27.75">
      <c r="A5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27.05.2025.
- 27.05.2025.</t>
          </r>
        </is>
      </c>
      <c r="B5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, pasūtījuma nr: 108797</t>
          </r>
        </is>
      </c>
      <c r="C51" s="10"/>
      <c r="D51" s="10"/>
      <c r="E51" s="10"/>
      <c r="F51" s="10"/>
    </row>
    <row r="52" spans="1:6">
      <c r="A52" s="5" t="inlineStr">
        <is>
          <r>
            <t xml:space="preserve">5</t>
          </r>
        </is>
      </c>
      <c r="B52" s="9" t="s">
        <v>20</v>
      </c>
      <c r="C52" s="10"/>
      <c r="D52" s="10"/>
      <c r="E52" s="10"/>
      <c r="F52" s="10"/>
    </row>
    <row r="53" spans="1:6">
      <c r="A53" s="6" t="inlineStr">
        <is>
          <r>
            <t xml:space="preserve">5.10</t>
          </r>
        </is>
      </c>
      <c r="B53" s="8" t="s">
        <v>60</v>
      </c>
      <c r="C53" s="10" t="s">
        <v>26</v>
      </c>
      <c r="D53" s="10">
        <v>1.0</v>
      </c>
      <c r="E53" s="11">
        <v>30.0</v>
      </c>
      <c r="F53" s="11">
        <f>ROUND(D53*E53,2)</f>
        <v>30</v>
      </c>
    </row>
    <row r="54" spans="1:6">
      <c r="A54" s="5" t="inlineStr">
        <is>
          <r>
            <t xml:space="preserve">11</t>
          </r>
        </is>
      </c>
      <c r="B54" s="9" t="s">
        <v>28</v>
      </c>
      <c r="C54" s="10"/>
      <c r="D54" s="10"/>
      <c r="E54" s="10"/>
      <c r="F54" s="10"/>
    </row>
    <row r="55" spans="1:6">
      <c r="A55" s="6" t="inlineStr">
        <is>
          <r>
            <t xml:space="preserve">11.18</t>
          </r>
        </is>
      </c>
      <c r="B55" s="8" t="s">
        <v>62</v>
      </c>
      <c r="C55" s="10" t="s">
        <v>26</v>
      </c>
      <c r="D55" s="10">
        <v>1.0</v>
      </c>
      <c r="E55" s="11">
        <v>15.6</v>
      </c>
      <c r="F55" s="11">
        <f>ROUND(D55*E55,2)</f>
        <v>15.6</v>
      </c>
    </row>
    <row r="56" spans="1:6" customHeight="1" ht="27.75">
      <c r="A5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28.05.2025.
- 28.05.2025.</t>
          </r>
        </is>
      </c>
      <c r="B5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gājēju pāreja , pasūtījuma nr: 108769</t>
          </r>
        </is>
      </c>
      <c r="C56" s="10"/>
      <c r="D56" s="10"/>
      <c r="E56" s="10"/>
      <c r="F56" s="10"/>
    </row>
    <row r="57" spans="1:6">
      <c r="A57" s="5" t="inlineStr">
        <is>
          <r>
            <t xml:space="preserve">3</t>
          </r>
        </is>
      </c>
      <c r="B57" s="9" t="s">
        <v>67</v>
      </c>
      <c r="C57" s="10"/>
      <c r="D57" s="10"/>
      <c r="E57" s="10"/>
      <c r="F57" s="10"/>
    </row>
    <row r="58" spans="1:6">
      <c r="A58" s="6" t="inlineStr">
        <is>
          <r>
            <t xml:space="preserve">3.9</t>
          </r>
        </is>
      </c>
      <c r="B58" s="8" t="s">
        <v>69</v>
      </c>
      <c r="C58" s="10" t="s">
        <v>26</v>
      </c>
      <c r="D58" s="10">
        <v>1.0</v>
      </c>
      <c r="E58" s="11">
        <v>60.0</v>
      </c>
      <c r="F58" s="11">
        <f>ROUND(D58*E58,2)</f>
        <v>60</v>
      </c>
    </row>
    <row r="59" spans="1:6" customHeight="1" ht="372">
      <c r="A5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01.05.2025.
- 31.05.2025.</t>
          </r>
        </is>
      </c>
      <c r="B5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108941</t>
          </r>
        </is>
      </c>
      <c r="C59" s="10"/>
      <c r="D59" s="10"/>
      <c r="E59" s="10"/>
      <c r="F59" s="10"/>
    </row>
    <row r="60" spans="1:6">
      <c r="A60" s="5" t="inlineStr">
        <is>
          <r>
            <t xml:space="preserve">7</t>
          </r>
        </is>
      </c>
      <c r="B60" s="9" t="s">
        <v>73</v>
      </c>
      <c r="C60" s="10"/>
      <c r="D60" s="10"/>
      <c r="E60" s="10"/>
      <c r="F60" s="10"/>
    </row>
    <row r="61" spans="1:6">
      <c r="A61" s="6" t="inlineStr">
        <is>
          <r>
            <t xml:space="preserve">7.1</t>
          </r>
        </is>
      </c>
      <c r="B61" s="8" t="s">
        <v>75</v>
      </c>
      <c r="C61" s="10" t="s">
        <v>76</v>
      </c>
      <c r="D61" s="10">
        <v>1.0</v>
      </c>
      <c r="E61" s="11">
        <v>14000.0</v>
      </c>
      <c r="F61" s="11">
        <f>ROUND(D61*E61,2)</f>
        <v>14000</v>
      </c>
    </row>
    <row r="62" spans="1:6" customHeight="1" ht="27.75">
      <c r="A6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30.05.2025.
- 31.05.2025.</t>
          </r>
        </is>
      </c>
      <c r="B6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108770</t>
          </r>
        </is>
      </c>
      <c r="C62" s="10"/>
      <c r="D62" s="10"/>
      <c r="E62" s="10"/>
      <c r="F62" s="10"/>
    </row>
    <row r="63" spans="1:6">
      <c r="A63" s="5" t="inlineStr">
        <is>
          <r>
            <t xml:space="preserve">1</t>
          </r>
        </is>
      </c>
      <c r="B63" s="9" t="s">
        <v>34</v>
      </c>
      <c r="C63" s="10"/>
      <c r="D63" s="10"/>
      <c r="E63" s="10"/>
      <c r="F63" s="10"/>
    </row>
    <row r="64" spans="1:6">
      <c r="A64" s="6" t="inlineStr">
        <is>
          <r>
            <t xml:space="preserve">1.10</t>
          </r>
        </is>
      </c>
      <c r="B64" s="8" t="s">
        <v>36</v>
      </c>
      <c r="C64" s="10" t="s">
        <v>37</v>
      </c>
      <c r="D64" s="10">
        <v>1.0</v>
      </c>
      <c r="E64" s="11">
        <v>45.0</v>
      </c>
      <c r="F64" s="11">
        <f>ROUND(D64*E64,2)</f>
        <v>45</v>
      </c>
    </row>
    <row r="65" spans="1:6">
      <c r="D65" s="13" t="s">
        <v>79</v>
      </c>
      <c r="E65" s="10"/>
      <c r="F65" s="11">
        <f>SUM(F15:F64)</f>
        <v>15316</v>
      </c>
    </row>
    <row r="66" spans="1:6">
      <c r="D66" s="13" t="s">
        <v>80</v>
      </c>
      <c r="E66" s="10"/>
      <c r="F66" s="11">
        <f>F65*0.21</f>
        <v>3216.36</v>
      </c>
    </row>
    <row r="67" spans="1:6">
      <c r="D67" s="14" t="s">
        <v>81</v>
      </c>
      <c r="E67" s="10"/>
      <c r="F67" s="15">
        <f>F65+F66</f>
        <v>18532.36</v>
      </c>
    </row>
    <row r="69" spans="1:6">
      <c r="A69" t="s">
        <v>82</v>
      </c>
      <c r="B69" s="16"/>
    </row>
    <row r="70" spans="1:6">
      <c r="B70" t="s">
        <v>83</v>
      </c>
    </row>
    <row r="71" spans="1:6">
      <c r="A71" t="s">
        <v>84</v>
      </c>
    </row>
    <row r="72" spans="1:6">
      <c r="A72" t="s">
        <v>85</v>
      </c>
    </row>
    <row r="75" spans="1:6">
      <c r="A75" t="s">
        <v>86</v>
      </c>
      <c r="B75" s="16"/>
    </row>
    <row r="76" spans="1:6">
      <c r="B76" t="s">
        <v>83</v>
      </c>
    </row>
    <row r="77" spans="1:6">
      <c r="A77" t="s">
        <v>85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9:F19"/>
    <mergeCell ref="B21:F21"/>
    <mergeCell ref="B22:F22"/>
    <mergeCell ref="B24:F24"/>
    <mergeCell ref="B25:F25"/>
    <mergeCell ref="B27:F27"/>
    <mergeCell ref="B29:F29"/>
    <mergeCell ref="B30:F30"/>
    <mergeCell ref="B32:F32"/>
    <mergeCell ref="B33:F33"/>
    <mergeCell ref="B35:F35"/>
    <mergeCell ref="B36:F36"/>
    <mergeCell ref="B38:F38"/>
    <mergeCell ref="B39:F39"/>
    <mergeCell ref="B41:F41"/>
    <mergeCell ref="B42:F42"/>
    <mergeCell ref="B44:F44"/>
    <mergeCell ref="B46:F46"/>
    <mergeCell ref="B47:F47"/>
    <mergeCell ref="B49:F49"/>
    <mergeCell ref="B51:F51"/>
    <mergeCell ref="B52:F52"/>
    <mergeCell ref="B54:F54"/>
    <mergeCell ref="B56:F56"/>
    <mergeCell ref="B57:F57"/>
    <mergeCell ref="B59:F59"/>
    <mergeCell ref="B60:F60"/>
    <mergeCell ref="B62:F62"/>
    <mergeCell ref="B63:F63"/>
    <mergeCell ref="D65:E65"/>
    <mergeCell ref="D66:E66"/>
    <mergeCell ref="D67:E67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2025-11-06T08:50:36+02:00</dcterms:created>
  <dcterms:modified xsi:type="dcterms:W3CDTF">2025-11-06T08:50:36+02:00</dcterms:modified>
  <dc:title>Līguma akts</dc:title>
  <dc:description>Līguma akts</dc:description>
  <dc:subject>Līguma akts</dc:subject>
  <cp:keywords/>
  <cp:category/>
</cp:coreProperties>
</file>