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<sst xmlns="http://schemas.openxmlformats.org/spreadsheetml/2006/main" uniqueCount="95">
  <si>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</si>
  <si>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</si>
  <si>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</si>
  <si>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</si>
  <si>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</si>
  <si>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</si>
  <si>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</si>
  <si>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</si>
  <si>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</si>
  <si>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399/5539/2025-03</t>
  </si>
  <si>
    <t>Par 2025. gada marta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</si>
  <si>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</si>
  <si>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</si>
  <si>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</si>
  <si>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</si>
  <si>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</si>
  <si>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</si>
  <si>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02.03.2025.
- 02.03.2025.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</si>
  <si>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Zemgales prospekta – Jāņa ielas krustojuma gājēju pāreja un Zemgales prospekta - Sporta ielas krustojums, pasūtījuma nr: 108346</t>
    </r>
  </si>
  <si>
    <r>
      <t xml:space="preserve">6</t>
    </r>
  </si>
  <si>
    <t>Luksoforu kontrolieru uzturēšanas un montāžas darbi</t>
  </si>
  <si>
    <r>
      <t xml:space="preserve">6.10</t>
    </r>
  </si>
  <si>
    <t>Luksofora objekta palaišana, izslēgšana vai pārslēgšana mirgojošā dzeltenajā režīmā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</si>
  <si>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</si>
  <si>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04.03.2025.
- 04.03.2025.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</si>
  <si>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108232</t>
    </r>
  </si>
  <si>
    <r>
      <t xml:space="preserve">1</t>
    </r>
  </si>
  <si>
    <t>Demontāžas darbi</t>
  </si>
  <si>
    <r>
      <t xml:space="preserve">1.6</t>
    </r>
  </si>
  <si>
    <t>Signālgalvas demontāža</t>
  </si>
  <si>
    <r>
      <rPr>
        <rFont val="Calibri"/>
        <b val="true"/>
        <i val="false"/>
        <strike val="false"/>
        <color rgb="FF000000"/>
        <sz val="11"/>
        <u val="none"/>
      </rPr>
      <t xml:space="preserve">03.03.2025.
- 05.03.2025.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</si>
  <si>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108204</t>
    </r>
  </si>
  <si>
    <r>
      <t xml:space="preserve">1.10</t>
    </r>
  </si>
  <si>
    <t>Strādnieka darbs</t>
  </si>
  <si>
    <t>h</t>
  </si>
  <si>
    <r>
      <t xml:space="preserve">1.11</t>
    </r>
  </si>
  <si>
    <t>Autopacēlāja (līdz 7m augstumā) darba 1 stundas izcenojums</t>
  </si>
  <si>
    <r>
      <rPr>
        <rFont val="Calibri"/>
        <b val="true"/>
        <i val="false"/>
        <strike val="false"/>
        <color rgb="FF000000"/>
        <sz val="11"/>
        <u val="none"/>
      </rPr>
      <t xml:space="preserve">10.03.2025.
- 18.03.2025.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</si>
  <si>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Pasta ielas krustojums , pasūtījuma nr: 108367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</si>
  <si>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28.03.2025.
- 28.03.2025.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</si>
  <si>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Mātera ielas krustojums balsts B5, pasūtījuma nr: 108385</t>
    </r>
  </si>
  <si>
    <r>
      <t xml:space="preserve">5</t>
    </r>
  </si>
  <si>
    <t>Signālgalvu uzturēšanas un montāžas darbi</t>
  </si>
  <si>
    <r>
      <t xml:space="preserve">5.10</t>
    </r>
  </si>
  <si>
    <t>Signālgalvas aizsargjumtiņa nomaiņa uz balsta</t>
  </si>
  <si>
    <r>
      <t xml:space="preserve">11</t>
    </r>
  </si>
  <si>
    <t>Signālgalvas un signālgalvu piederumi</t>
  </si>
  <si>
    <r>
      <t xml:space="preserve">11.18</t>
    </r>
  </si>
  <si>
    <t>Signālgalvas aizsargjumtiņš</t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</si>
  <si>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Pulkveža Oskara Kalpaka ielas krustojums balsti Nr.B1, B7, pasūtījuma nr: 108389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</si>
  <si>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, pasūtījuma nr: 108390</t>
    </r>
  </si>
  <si>
    <r>
      <t xml:space="preserve">5.15</t>
    </r>
  </si>
  <si>
    <t>Signālgalvas stāvokļa regulēšana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</si>
  <si>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- 4.līnijas krustojums , pasūtījuma nr: 108390</t>
    </r>
  </si>
  <si>
    <r>
      <t xml:space="preserve">3</t>
    </r>
  </si>
  <si>
    <t>Luksoforu balstu uzturēšanas un montāžas darbi</t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</si>
  <si>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</si>
  <si>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</si>
  <si>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Satiksmes ielas krustojums balsts Nr.3, pasūtījuma nr: 108391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</si>
  <si>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108419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</si>
  <si>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Strazdu ielas krustojums balsts B2 nedarbojas gājēju izsaukuma poga, balsts B6 trūkst aizsargjumtiņš, pasūtījuma nr: 108461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</si>
  <si>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108465</t>
    </r>
  </si>
  <si>
    <r>
      <t xml:space="preserve">5.13</t>
    </r>
  </si>
  <si>
    <t>Signāllēcas nomaiņa uz balsta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</si>
  <si>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</si>
  <si>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</si>
  <si>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01.03.2025.
- 31.03.2025.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</si>
  <si>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108359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</si>
  <si>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</si>
  <si>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</si>
  <si>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</si>
  <si>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</si>
  <si>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</si>
  <si>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31.03.2025.
- 31.03.2025.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</si>
  <si>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Dobeles ielas - Blaumaņa ielas krustojums balsti B4, B6, pasūtījuma nr: 108381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</si>
  <si>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balsts B2, pasūtījuma nr: 108382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</si>
  <si>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Pasta ielas krustojums balsts B6, pasūtījuma nr: 108383</t>
    </r>
  </si>
  <si>
    <r>
      <t xml:space="preserve">11.14</t>
    </r>
  </si>
  <si>
    <t xml:space="preserve">Signāllēca (200mm, LED 42V) Peek TLED 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</si>
  <si>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Sudrabu Edžus ielas krustojums balsti B1, B4, B5, pasūtījuma nr: 108384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</si>
  <si>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Mātera ielas - Zirgu ielas krustojums balsti Nr.B4, B5, B7, pasūtījuma nr: 108386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</si>
  <si>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Raiņa ielas - Mātera ielas krustojums balsti Nr.B6, B8, pasūtījuma nr: 108387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</si>
  <si>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Pulkveža Oskara Kalpaka ielas krustojums balsts Nr.B2, pasūtījuma nr: 108388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</si>
  <si>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Mātera ielas krustojums , pasūtījuma nr: 108430</t>
    </r>
  </si>
  <si>
    <r>
      <t xml:space="preserve">3.9</t>
    </r>
  </si>
  <si>
    <t>Datorizētās akustiskās gājēju izsaukuma pogas konfigurēšana,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</si>
  <si>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Dobeles ielas - Blaumaņa ielas krustojums , pasūtījuma nr: 108512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</si>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</sst>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112"/>
  <sheetViews>
    <sheetView tabSelected="1" workbookViewId="0" showGridLines="true" showRowColHeaders="1">
      <selection activeCell="B110" sqref="B110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02.03.2025.
- 02.03.2025.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Zemgales prospekta – Jāņa ielas krustojuma gājēju pāreja un Zemgales prospekta - Sporta ielas krustojums, pasūtījuma nr: 108346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6.10</t>
          </r>
        </is>
      </c>
      <c r="B17" s="8" t="s">
        <v>22</v>
      </c>
      <c r="C17" s="10" t="s">
        <v>23</v>
      </c>
      <c r="D17" s="10">
        <v>2.0</v>
      </c>
      <c r="E17" s="11">
        <v>70.0</v>
      </c>
      <c r="F17" s="11">
        <f>ROUND(D17*E17,2)</f>
        <v>140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04.03.2025.
- 04.03.2025.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108232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1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1.6</t>
          </r>
        </is>
      </c>
      <c r="B20" s="8" t="s">
        <v>29</v>
      </c>
      <c r="C20" s="10" t="s">
        <v>23</v>
      </c>
      <c r="D20" s="10">
        <v>1.0</v>
      </c>
      <c r="E20" s="11">
        <v>50.0</v>
      </c>
      <c r="F20" s="11">
        <f>ROUND(D20*E20,2)</f>
        <v>50</v>
      </c>
    </row>
    <row r="21" spans="1:6" customHeight="1" ht="27.7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03.03.2025.
- 05.03.2025.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108204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1</t>
          </r>
        </is>
      </c>
      <c r="B22" s="9" t="s">
        <v>27</v>
      </c>
      <c r="C22" s="10"/>
      <c r="D22" s="10"/>
      <c r="E22" s="10"/>
      <c r="F22" s="10"/>
    </row>
    <row r="23" spans="1:6">
      <c r="A23" s="6" t="inlineStr">
        <is>
          <r>
            <t xml:space="preserve">1.10</t>
          </r>
        </is>
      </c>
      <c r="B23" s="8" t="s">
        <v>33</v>
      </c>
      <c r="C23" s="10" t="s">
        <v>34</v>
      </c>
      <c r="D23" s="10">
        <v>1.0</v>
      </c>
      <c r="E23" s="11">
        <v>45.0</v>
      </c>
      <c r="F23" s="11">
        <f>ROUND(D23*E23,2)</f>
        <v>45</v>
      </c>
    </row>
    <row r="24" spans="1:6">
      <c r="A24" s="6" t="inlineStr">
        <is>
          <r>
            <t xml:space="preserve">1.11</t>
          </r>
        </is>
      </c>
      <c r="B24" s="8" t="s">
        <v>36</v>
      </c>
      <c r="C24" s="10" t="s">
        <v>34</v>
      </c>
      <c r="D24" s="10">
        <v>1.0</v>
      </c>
      <c r="E24" s="11">
        <v>40.0</v>
      </c>
      <c r="F24" s="11">
        <f>ROUND(D24*E24,2)</f>
        <v>40</v>
      </c>
    </row>
    <row r="25" spans="1:6" customHeight="1" ht="27.75">
      <c r="A2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10.03.2025.
- 18.03.2025.</t>
          </r>
        </is>
      </c>
      <c r="B2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Pasta ielas krustojums , pasūtījuma nr: 108367</t>
          </r>
        </is>
      </c>
      <c r="C25" s="10"/>
      <c r="D25" s="10"/>
      <c r="E25" s="10"/>
      <c r="F25" s="10"/>
    </row>
    <row r="26" spans="1:6">
      <c r="A26" s="5" t="inlineStr">
        <is>
          <r>
            <t xml:space="preserve">1</t>
          </r>
        </is>
      </c>
      <c r="B26" s="9" t="s">
        <v>27</v>
      </c>
      <c r="C26" s="10"/>
      <c r="D26" s="10"/>
      <c r="E26" s="10"/>
      <c r="F26" s="10"/>
    </row>
    <row r="27" spans="1:6">
      <c r="A27" s="6" t="inlineStr">
        <is>
          <r>
            <t xml:space="preserve">1.10</t>
          </r>
        </is>
      </c>
      <c r="B27" s="8" t="s">
        <v>33</v>
      </c>
      <c r="C27" s="10" t="s">
        <v>34</v>
      </c>
      <c r="D27" s="10">
        <v>4.0</v>
      </c>
      <c r="E27" s="11">
        <v>45.0</v>
      </c>
      <c r="F27" s="11">
        <f>ROUND(D27*E27,2)</f>
        <v>180</v>
      </c>
    </row>
    <row r="28" spans="1:6" customHeight="1" ht="27.75">
      <c r="A2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2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Mātera ielas krustojums balsts B5, pasūtījuma nr: 108385</t>
          </r>
        </is>
      </c>
      <c r="C28" s="10"/>
      <c r="D28" s="10"/>
      <c r="E28" s="10"/>
      <c r="F28" s="10"/>
    </row>
    <row r="29" spans="1:6">
      <c r="A29" s="5" t="inlineStr">
        <is>
          <r>
            <t xml:space="preserve">5</t>
          </r>
        </is>
      </c>
      <c r="B29" s="9" t="s">
        <v>42</v>
      </c>
      <c r="C29" s="10"/>
      <c r="D29" s="10"/>
      <c r="E29" s="10"/>
      <c r="F29" s="10"/>
    </row>
    <row r="30" spans="1:6">
      <c r="A30" s="6" t="inlineStr">
        <is>
          <r>
            <t xml:space="preserve">5.10</t>
          </r>
        </is>
      </c>
      <c r="B30" s="8" t="s">
        <v>44</v>
      </c>
      <c r="C30" s="10" t="s">
        <v>23</v>
      </c>
      <c r="D30" s="10">
        <v>1.0</v>
      </c>
      <c r="E30" s="11">
        <v>30.0</v>
      </c>
      <c r="F30" s="11">
        <f>ROUND(D30*E30,2)</f>
        <v>30</v>
      </c>
    </row>
    <row r="31" spans="1:6">
      <c r="A31" s="5" t="inlineStr">
        <is>
          <r>
            <t xml:space="preserve">11</t>
          </r>
        </is>
      </c>
      <c r="B31" s="9" t="s">
        <v>46</v>
      </c>
      <c r="C31" s="10"/>
      <c r="D31" s="10"/>
      <c r="E31" s="10"/>
      <c r="F31" s="10"/>
    </row>
    <row r="32" spans="1:6">
      <c r="A32" s="6" t="inlineStr">
        <is>
          <r>
            <t xml:space="preserve">11.18</t>
          </r>
        </is>
      </c>
      <c r="B32" s="8" t="s">
        <v>48</v>
      </c>
      <c r="C32" s="10" t="s">
        <v>23</v>
      </c>
      <c r="D32" s="10">
        <v>1.0</v>
      </c>
      <c r="E32" s="11">
        <v>15.6</v>
      </c>
      <c r="F32" s="11">
        <f>ROUND(D32*E32,2)</f>
        <v>15.6</v>
      </c>
    </row>
    <row r="33" spans="1:6" customHeight="1" ht="27.75">
      <c r="A3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3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Pulkveža Oskara Kalpaka ielas krustojums balsti Nr.B1, B7, pasūtījuma nr: 108389</t>
          </r>
        </is>
      </c>
      <c r="C33" s="10"/>
      <c r="D33" s="10"/>
      <c r="E33" s="10"/>
      <c r="F33" s="10"/>
    </row>
    <row r="34" spans="1:6">
      <c r="A34" s="5" t="inlineStr">
        <is>
          <r>
            <t xml:space="preserve">5</t>
          </r>
        </is>
      </c>
      <c r="B34" s="9" t="s">
        <v>42</v>
      </c>
      <c r="C34" s="10"/>
      <c r="D34" s="10"/>
      <c r="E34" s="10"/>
      <c r="F34" s="10"/>
    </row>
    <row r="35" spans="1:6">
      <c r="A35" s="6" t="inlineStr">
        <is>
          <r>
            <t xml:space="preserve">5.10</t>
          </r>
        </is>
      </c>
      <c r="B35" s="8" t="s">
        <v>44</v>
      </c>
      <c r="C35" s="10" t="s">
        <v>23</v>
      </c>
      <c r="D35" s="10">
        <v>3.0</v>
      </c>
      <c r="E35" s="11">
        <v>30.0</v>
      </c>
      <c r="F35" s="11">
        <f>ROUND(D35*E35,2)</f>
        <v>90</v>
      </c>
    </row>
    <row r="36" spans="1:6">
      <c r="A36" s="5" t="inlineStr">
        <is>
          <r>
            <t xml:space="preserve">11</t>
          </r>
        </is>
      </c>
      <c r="B36" s="9" t="s">
        <v>46</v>
      </c>
      <c r="C36" s="10"/>
      <c r="D36" s="10"/>
      <c r="E36" s="10"/>
      <c r="F36" s="10"/>
    </row>
    <row r="37" spans="1:6">
      <c r="A37" s="6" t="inlineStr">
        <is>
          <r>
            <t xml:space="preserve">11.18</t>
          </r>
        </is>
      </c>
      <c r="B37" s="8" t="s">
        <v>48</v>
      </c>
      <c r="C37" s="10" t="s">
        <v>23</v>
      </c>
      <c r="D37" s="10">
        <v>3.0</v>
      </c>
      <c r="E37" s="11">
        <v>15.6</v>
      </c>
      <c r="F37" s="11">
        <f>ROUND(D37*E37,2)</f>
        <v>46.8</v>
      </c>
    </row>
    <row r="38" spans="1:6" customHeight="1" ht="27.75">
      <c r="A3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3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, pasūtījuma nr: 108390</t>
          </r>
        </is>
      </c>
      <c r="C38" s="10"/>
      <c r="D38" s="10"/>
      <c r="E38" s="10"/>
      <c r="F38" s="10"/>
    </row>
    <row r="39" spans="1:6">
      <c r="A39" s="5" t="inlineStr">
        <is>
          <r>
            <t xml:space="preserve">5</t>
          </r>
        </is>
      </c>
      <c r="B39" s="9" t="s">
        <v>42</v>
      </c>
      <c r="C39" s="10"/>
      <c r="D39" s="10"/>
      <c r="E39" s="10"/>
      <c r="F39" s="10"/>
    </row>
    <row r="40" spans="1:6">
      <c r="A40" s="6" t="inlineStr">
        <is>
          <r>
            <t xml:space="preserve">5.15</t>
          </r>
        </is>
      </c>
      <c r="B40" s="8" t="s">
        <v>52</v>
      </c>
      <c r="C40" s="10" t="s">
        <v>23</v>
      </c>
      <c r="D40" s="10">
        <v>1.0</v>
      </c>
      <c r="E40" s="11">
        <v>20.0</v>
      </c>
      <c r="F40" s="11">
        <f>ROUND(D40*E40,2)</f>
        <v>20</v>
      </c>
    </row>
    <row r="41" spans="1:6" customHeight="1" ht="27.75">
      <c r="A4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4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- 4.līnijas krustojums , pasūtījuma nr: 108390</t>
          </r>
        </is>
      </c>
      <c r="C41" s="10"/>
      <c r="D41" s="10"/>
      <c r="E41" s="10"/>
      <c r="F41" s="10"/>
    </row>
    <row r="42" spans="1:6">
      <c r="A42" s="5" t="inlineStr">
        <is>
          <r>
            <t xml:space="preserve">3</t>
          </r>
        </is>
      </c>
      <c r="B42" s="9" t="s">
        <v>55</v>
      </c>
      <c r="C42" s="10"/>
      <c r="D42" s="10"/>
      <c r="E42" s="10"/>
      <c r="F42" s="10"/>
    </row>
    <row r="43" spans="1:6">
      <c r="A43" s="6" t="inlineStr">
        <is>
          <r>
            <t xml:space="preserve">3.5</t>
          </r>
        </is>
      </c>
      <c r="B43" s="8" t="s">
        <v>57</v>
      </c>
      <c r="C43" s="10" t="s">
        <v>23</v>
      </c>
      <c r="D43" s="10">
        <v>1.0</v>
      </c>
      <c r="E43" s="11">
        <v>30.0</v>
      </c>
      <c r="F43" s="11">
        <f>ROUND(D43*E43,2)</f>
        <v>30</v>
      </c>
    </row>
    <row r="44" spans="1:6" customHeight="1" ht="27.75">
      <c r="A4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4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Satiksmes ielas krustojums balsts Nr.3, pasūtījuma nr: 108391</t>
          </r>
        </is>
      </c>
      <c r="C44" s="10"/>
      <c r="D44" s="10"/>
      <c r="E44" s="10"/>
      <c r="F44" s="10"/>
    </row>
    <row r="45" spans="1:6">
      <c r="A45" s="5" t="inlineStr">
        <is>
          <r>
            <t xml:space="preserve">5</t>
          </r>
        </is>
      </c>
      <c r="B45" s="9" t="s">
        <v>42</v>
      </c>
      <c r="C45" s="10"/>
      <c r="D45" s="10"/>
      <c r="E45" s="10"/>
      <c r="F45" s="10"/>
    </row>
    <row r="46" spans="1:6">
      <c r="A46" s="6" t="inlineStr">
        <is>
          <r>
            <t xml:space="preserve">5.10</t>
          </r>
        </is>
      </c>
      <c r="B46" s="8" t="s">
        <v>44</v>
      </c>
      <c r="C46" s="10" t="s">
        <v>23</v>
      </c>
      <c r="D46" s="10">
        <v>1.0</v>
      </c>
      <c r="E46" s="11">
        <v>30.0</v>
      </c>
      <c r="F46" s="11">
        <f>ROUND(D46*E46,2)</f>
        <v>30</v>
      </c>
    </row>
    <row r="47" spans="1:6">
      <c r="A47" s="5" t="inlineStr">
        <is>
          <r>
            <t xml:space="preserve">11</t>
          </r>
        </is>
      </c>
      <c r="B47" s="9" t="s">
        <v>46</v>
      </c>
      <c r="C47" s="10"/>
      <c r="D47" s="10"/>
      <c r="E47" s="10"/>
      <c r="F47" s="10"/>
    </row>
    <row r="48" spans="1:6">
      <c r="A48" s="6" t="inlineStr">
        <is>
          <r>
            <t xml:space="preserve">11.18</t>
          </r>
        </is>
      </c>
      <c r="B48" s="8" t="s">
        <v>48</v>
      </c>
      <c r="C48" s="10" t="s">
        <v>23</v>
      </c>
      <c r="D48" s="10">
        <v>1.0</v>
      </c>
      <c r="E48" s="11">
        <v>15.6</v>
      </c>
      <c r="F48" s="11">
        <f>ROUND(D48*E48,2)</f>
        <v>15.6</v>
      </c>
    </row>
    <row r="49" spans="1:6" customHeight="1" ht="27.75">
      <c r="A4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4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108419</t>
          </r>
        </is>
      </c>
      <c r="C49" s="10"/>
      <c r="D49" s="10"/>
      <c r="E49" s="10"/>
      <c r="F49" s="10"/>
    </row>
    <row r="50" spans="1:6">
      <c r="A50" s="5" t="inlineStr">
        <is>
          <r>
            <t xml:space="preserve">5</t>
          </r>
        </is>
      </c>
      <c r="B50" s="9" t="s">
        <v>42</v>
      </c>
      <c r="C50" s="10"/>
      <c r="D50" s="10"/>
      <c r="E50" s="10"/>
      <c r="F50" s="10"/>
    </row>
    <row r="51" spans="1:6">
      <c r="A51" s="6" t="inlineStr">
        <is>
          <r>
            <t xml:space="preserve">5.10</t>
          </r>
        </is>
      </c>
      <c r="B51" s="8" t="s">
        <v>44</v>
      </c>
      <c r="C51" s="10" t="s">
        <v>23</v>
      </c>
      <c r="D51" s="10">
        <v>1.0</v>
      </c>
      <c r="E51" s="11">
        <v>30.0</v>
      </c>
      <c r="F51" s="11">
        <f>ROUND(D51*E51,2)</f>
        <v>30</v>
      </c>
    </row>
    <row r="52" spans="1:6">
      <c r="A52" s="5" t="inlineStr">
        <is>
          <r>
            <t xml:space="preserve">11</t>
          </r>
        </is>
      </c>
      <c r="B52" s="9" t="s">
        <v>46</v>
      </c>
      <c r="C52" s="10"/>
      <c r="D52" s="10"/>
      <c r="E52" s="10"/>
      <c r="F52" s="10"/>
    </row>
    <row r="53" spans="1:6">
      <c r="A53" s="6" t="inlineStr">
        <is>
          <r>
            <t xml:space="preserve">11.18</t>
          </r>
        </is>
      </c>
      <c r="B53" s="8" t="s">
        <v>48</v>
      </c>
      <c r="C53" s="10" t="s">
        <v>23</v>
      </c>
      <c r="D53" s="10">
        <v>1.0</v>
      </c>
      <c r="E53" s="11">
        <v>15.6</v>
      </c>
      <c r="F53" s="11">
        <f>ROUND(D53*E53,2)</f>
        <v>15.6</v>
      </c>
    </row>
    <row r="54" spans="1:6" customHeight="1" ht="27.75">
      <c r="A5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5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Strazdu ielas krustojums balsts B2 nedarbojas gājēju izsaukuma poga, balsts B6 trūkst aizsargjumtiņš, pasūtījuma nr: 108461</t>
          </r>
        </is>
      </c>
      <c r="C54" s="10"/>
      <c r="D54" s="10"/>
      <c r="E54" s="10"/>
      <c r="F54" s="10"/>
    </row>
    <row r="55" spans="1:6">
      <c r="A55" s="5" t="inlineStr">
        <is>
          <r>
            <t xml:space="preserve">5</t>
          </r>
        </is>
      </c>
      <c r="B55" s="9" t="s">
        <v>42</v>
      </c>
      <c r="C55" s="10"/>
      <c r="D55" s="10"/>
      <c r="E55" s="10"/>
      <c r="F55" s="10"/>
    </row>
    <row r="56" spans="1:6">
      <c r="A56" s="6" t="inlineStr">
        <is>
          <r>
            <t xml:space="preserve">5.10</t>
          </r>
        </is>
      </c>
      <c r="B56" s="8" t="s">
        <v>44</v>
      </c>
      <c r="C56" s="10" t="s">
        <v>23</v>
      </c>
      <c r="D56" s="10">
        <v>1.0</v>
      </c>
      <c r="E56" s="11">
        <v>30.0</v>
      </c>
      <c r="F56" s="11">
        <f>ROUND(D56*E56,2)</f>
        <v>30</v>
      </c>
    </row>
    <row r="57" spans="1:6">
      <c r="A57" s="5" t="inlineStr">
        <is>
          <r>
            <t xml:space="preserve">11</t>
          </r>
        </is>
      </c>
      <c r="B57" s="9" t="s">
        <v>46</v>
      </c>
      <c r="C57" s="10"/>
      <c r="D57" s="10"/>
      <c r="E57" s="10"/>
      <c r="F57" s="10"/>
    </row>
    <row r="58" spans="1:6">
      <c r="A58" s="6" t="inlineStr">
        <is>
          <r>
            <t xml:space="preserve">11.18</t>
          </r>
        </is>
      </c>
      <c r="B58" s="8" t="s">
        <v>48</v>
      </c>
      <c r="C58" s="10" t="s">
        <v>23</v>
      </c>
      <c r="D58" s="10">
        <v>1.0</v>
      </c>
      <c r="E58" s="11">
        <v>15.6</v>
      </c>
      <c r="F58" s="11">
        <f>ROUND(D58*E58,2)</f>
        <v>15.6</v>
      </c>
    </row>
    <row r="59" spans="1:6" customHeight="1" ht="27.75">
      <c r="A5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28.03.2025.
- 28.03.2025.</t>
          </r>
        </is>
      </c>
      <c r="B5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108465</t>
          </r>
        </is>
      </c>
      <c r="C59" s="10"/>
      <c r="D59" s="10"/>
      <c r="E59" s="10"/>
      <c r="F59" s="10"/>
    </row>
    <row r="60" spans="1:6">
      <c r="A60" s="5" t="inlineStr">
        <is>
          <r>
            <t xml:space="preserve">5</t>
          </r>
        </is>
      </c>
      <c r="B60" s="9" t="s">
        <v>42</v>
      </c>
      <c r="C60" s="10"/>
      <c r="D60" s="10"/>
      <c r="E60" s="10"/>
      <c r="F60" s="10"/>
    </row>
    <row r="61" spans="1:6">
      <c r="A61" s="6" t="inlineStr">
        <is>
          <r>
            <t xml:space="preserve">5.13</t>
          </r>
        </is>
      </c>
      <c r="B61" s="8" t="s">
        <v>63</v>
      </c>
      <c r="C61" s="10" t="s">
        <v>23</v>
      </c>
      <c r="D61" s="10">
        <v>1.0</v>
      </c>
      <c r="E61" s="11">
        <v>50.0</v>
      </c>
      <c r="F61" s="11">
        <f>ROUND(D61*E61,2)</f>
        <v>50</v>
      </c>
    </row>
    <row r="62" spans="1:6">
      <c r="A62" s="5" t="inlineStr">
        <is>
          <r>
            <t xml:space="preserve">11</t>
          </r>
        </is>
      </c>
      <c r="B62" s="9" t="s">
        <v>46</v>
      </c>
      <c r="C62" s="10"/>
      <c r="D62" s="10"/>
      <c r="E62" s="10"/>
      <c r="F62" s="10"/>
    </row>
    <row r="63" spans="1:6">
      <c r="A63" s="6" t="inlineStr">
        <is>
          <r>
            <t xml:space="preserve">11.12</t>
          </r>
        </is>
      </c>
      <c r="B63" s="8" t="s">
        <v>65</v>
      </c>
      <c r="C63" s="10" t="s">
        <v>23</v>
      </c>
      <c r="D63" s="10">
        <v>1.0</v>
      </c>
      <c r="E63" s="11">
        <v>93.6</v>
      </c>
      <c r="F63" s="11">
        <f>ROUND(D63*E63,2)</f>
        <v>93.6</v>
      </c>
    </row>
    <row r="64" spans="1:6" customHeight="1" ht="372">
      <c r="A6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01.03.2025.
- 31.03.2025.</t>
          </r>
        </is>
      </c>
      <c r="B6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108359</t>
          </r>
        </is>
      </c>
      <c r="C64" s="10"/>
      <c r="D64" s="10"/>
      <c r="E64" s="10"/>
      <c r="F64" s="10"/>
    </row>
    <row r="65" spans="1:6">
      <c r="A65" s="5" t="inlineStr">
        <is>
          <r>
            <t xml:space="preserve">7</t>
          </r>
        </is>
      </c>
      <c r="B65" s="9" t="s">
        <v>69</v>
      </c>
      <c r="C65" s="10"/>
      <c r="D65" s="10"/>
      <c r="E65" s="10"/>
      <c r="F65" s="10"/>
    </row>
    <row r="66" spans="1:6">
      <c r="A66" s="6" t="inlineStr">
        <is>
          <r>
            <t xml:space="preserve">7.1</t>
          </r>
        </is>
      </c>
      <c r="B66" s="8" t="s">
        <v>71</v>
      </c>
      <c r="C66" s="10" t="s">
        <v>72</v>
      </c>
      <c r="D66" s="10">
        <v>1.0</v>
      </c>
      <c r="E66" s="11">
        <v>14000.0</v>
      </c>
      <c r="F66" s="11">
        <f>ROUND(D66*E66,2)</f>
        <v>14000</v>
      </c>
    </row>
    <row r="67" spans="1:6" customHeight="1" ht="27.75">
      <c r="A6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6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Dobeles ielas - Blaumaņa ielas krustojums balsti B4, B6, pasūtījuma nr: 108381</t>
          </r>
        </is>
      </c>
      <c r="C67" s="10"/>
      <c r="D67" s="10"/>
      <c r="E67" s="10"/>
      <c r="F67" s="10"/>
    </row>
    <row r="68" spans="1:6">
      <c r="A68" s="5" t="inlineStr">
        <is>
          <r>
            <t xml:space="preserve">3</t>
          </r>
        </is>
      </c>
      <c r="B68" s="9" t="s">
        <v>55</v>
      </c>
      <c r="C68" s="10"/>
      <c r="D68" s="10"/>
      <c r="E68" s="10"/>
      <c r="F68" s="10"/>
    </row>
    <row r="69" spans="1:6">
      <c r="A69" s="6" t="inlineStr">
        <is>
          <r>
            <t xml:space="preserve">3.5</t>
          </r>
        </is>
      </c>
      <c r="B69" s="8" t="s">
        <v>57</v>
      </c>
      <c r="C69" s="10" t="s">
        <v>23</v>
      </c>
      <c r="D69" s="10">
        <v>2.0</v>
      </c>
      <c r="E69" s="11">
        <v>30.0</v>
      </c>
      <c r="F69" s="11">
        <f>ROUND(D69*E69,2)</f>
        <v>60</v>
      </c>
    </row>
    <row r="70" spans="1:6" customHeight="1" ht="27.75">
      <c r="A70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70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balsts B2, pasūtījuma nr: 108382</t>
          </r>
        </is>
      </c>
      <c r="C70" s="10"/>
      <c r="D70" s="10"/>
      <c r="E70" s="10"/>
      <c r="F70" s="10"/>
    </row>
    <row r="71" spans="1:6">
      <c r="A71" s="5" t="inlineStr">
        <is>
          <r>
            <t xml:space="preserve">3</t>
          </r>
        </is>
      </c>
      <c r="B71" s="9" t="s">
        <v>55</v>
      </c>
      <c r="C71" s="10"/>
      <c r="D71" s="10"/>
      <c r="E71" s="10"/>
      <c r="F71" s="10"/>
    </row>
    <row r="72" spans="1:6">
      <c r="A72" s="6" t="inlineStr">
        <is>
          <r>
            <t xml:space="preserve">3.5</t>
          </r>
        </is>
      </c>
      <c r="B72" s="8" t="s">
        <v>57</v>
      </c>
      <c r="C72" s="10" t="s">
        <v>23</v>
      </c>
      <c r="D72" s="10">
        <v>1.0</v>
      </c>
      <c r="E72" s="11">
        <v>30.0</v>
      </c>
      <c r="F72" s="11">
        <f>ROUND(D72*E72,2)</f>
        <v>30</v>
      </c>
    </row>
    <row r="73" spans="1:6" customHeight="1" ht="27.75">
      <c r="A73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73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Pasta ielas krustojums balsts B6, pasūtījuma nr: 108383</t>
          </r>
        </is>
      </c>
      <c r="C73" s="10"/>
      <c r="D73" s="10"/>
      <c r="E73" s="10"/>
      <c r="F73" s="10"/>
    </row>
    <row r="74" spans="1:6">
      <c r="A74" s="5" t="inlineStr">
        <is>
          <r>
            <t xml:space="preserve">5</t>
          </r>
        </is>
      </c>
      <c r="B74" s="9" t="s">
        <v>42</v>
      </c>
      <c r="C74" s="10"/>
      <c r="D74" s="10"/>
      <c r="E74" s="10"/>
      <c r="F74" s="10"/>
    </row>
    <row r="75" spans="1:6">
      <c r="A75" s="6" t="inlineStr">
        <is>
          <r>
            <t xml:space="preserve">5.13</t>
          </r>
        </is>
      </c>
      <c r="B75" s="8" t="s">
        <v>63</v>
      </c>
      <c r="C75" s="10" t="s">
        <v>23</v>
      </c>
      <c r="D75" s="10">
        <v>1.0</v>
      </c>
      <c r="E75" s="11">
        <v>50.0</v>
      </c>
      <c r="F75" s="11">
        <f>ROUND(D75*E75,2)</f>
        <v>50</v>
      </c>
    </row>
    <row r="76" spans="1:6">
      <c r="A76" s="5" t="inlineStr">
        <is>
          <r>
            <t xml:space="preserve">11</t>
          </r>
        </is>
      </c>
      <c r="B76" s="9" t="s">
        <v>46</v>
      </c>
      <c r="C76" s="10"/>
      <c r="D76" s="10"/>
      <c r="E76" s="10"/>
      <c r="F76" s="10"/>
    </row>
    <row r="77" spans="1:6">
      <c r="A77" s="6" t="inlineStr">
        <is>
          <r>
            <t xml:space="preserve">11.14</t>
          </r>
        </is>
      </c>
      <c r="B77" s="8" t="s">
        <v>78</v>
      </c>
      <c r="C77" s="10" t="s">
        <v>23</v>
      </c>
      <c r="D77" s="10">
        <v>1.0</v>
      </c>
      <c r="E77" s="11">
        <v>110.5</v>
      </c>
      <c r="F77" s="11">
        <f>ROUND(D77*E77,2)</f>
        <v>110.5</v>
      </c>
    </row>
    <row r="78" spans="1:6" customHeight="1" ht="27.75">
      <c r="A7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7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Sudrabu Edžus ielas krustojums balsti B1, B4, B5, pasūtījuma nr: 108384</t>
          </r>
        </is>
      </c>
      <c r="C78" s="10"/>
      <c r="D78" s="10"/>
      <c r="E78" s="10"/>
      <c r="F78" s="10"/>
    </row>
    <row r="79" spans="1:6">
      <c r="A79" s="5" t="inlineStr">
        <is>
          <r>
            <t xml:space="preserve">3</t>
          </r>
        </is>
      </c>
      <c r="B79" s="9" t="s">
        <v>55</v>
      </c>
      <c r="C79" s="10"/>
      <c r="D79" s="10"/>
      <c r="E79" s="10"/>
      <c r="F79" s="10"/>
    </row>
    <row r="80" spans="1:6">
      <c r="A80" s="6" t="inlineStr">
        <is>
          <r>
            <t xml:space="preserve">3.5</t>
          </r>
        </is>
      </c>
      <c r="B80" s="8" t="s">
        <v>57</v>
      </c>
      <c r="C80" s="10" t="s">
        <v>23</v>
      </c>
      <c r="D80" s="10">
        <v>3.0</v>
      </c>
      <c r="E80" s="11">
        <v>30.0</v>
      </c>
      <c r="F80" s="11">
        <f>ROUND(D80*E80,2)</f>
        <v>90</v>
      </c>
    </row>
    <row r="81" spans="1:6" customHeight="1" ht="27.75">
      <c r="A8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8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Mātera ielas - Zirgu ielas krustojums balsti Nr.B4, B5, B7, pasūtījuma nr: 108386</t>
          </r>
        </is>
      </c>
      <c r="C81" s="10"/>
      <c r="D81" s="10"/>
      <c r="E81" s="10"/>
      <c r="F81" s="10"/>
    </row>
    <row r="82" spans="1:6">
      <c r="A82" s="5" t="inlineStr">
        <is>
          <r>
            <t xml:space="preserve">3</t>
          </r>
        </is>
      </c>
      <c r="B82" s="9" t="s">
        <v>55</v>
      </c>
      <c r="C82" s="10"/>
      <c r="D82" s="10"/>
      <c r="E82" s="10"/>
      <c r="F82" s="10"/>
    </row>
    <row r="83" spans="1:6">
      <c r="A83" s="6" t="inlineStr">
        <is>
          <r>
            <t xml:space="preserve">3.5</t>
          </r>
        </is>
      </c>
      <c r="B83" s="8" t="s">
        <v>57</v>
      </c>
      <c r="C83" s="10" t="s">
        <v>23</v>
      </c>
      <c r="D83" s="10">
        <v>3.0</v>
      </c>
      <c r="E83" s="11">
        <v>30.0</v>
      </c>
      <c r="F83" s="11">
        <f>ROUND(D83*E83,2)</f>
        <v>90</v>
      </c>
    </row>
    <row r="84" spans="1:6" customHeight="1" ht="27.75">
      <c r="A8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8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Raiņa ielas - Mātera ielas krustojums balsti Nr.B6, B8, pasūtījuma nr: 108387</t>
          </r>
        </is>
      </c>
      <c r="C84" s="10"/>
      <c r="D84" s="10"/>
      <c r="E84" s="10"/>
      <c r="F84" s="10"/>
    </row>
    <row r="85" spans="1:6">
      <c r="A85" s="5" t="inlineStr">
        <is>
          <r>
            <t xml:space="preserve">3</t>
          </r>
        </is>
      </c>
      <c r="B85" s="9" t="s">
        <v>55</v>
      </c>
      <c r="C85" s="10"/>
      <c r="D85" s="10"/>
      <c r="E85" s="10"/>
      <c r="F85" s="10"/>
    </row>
    <row r="86" spans="1:6">
      <c r="A86" s="6" t="inlineStr">
        <is>
          <r>
            <t xml:space="preserve">3.5</t>
          </r>
        </is>
      </c>
      <c r="B86" s="8" t="s">
        <v>57</v>
      </c>
      <c r="C86" s="10" t="s">
        <v>23</v>
      </c>
      <c r="D86" s="10">
        <v>2.0</v>
      </c>
      <c r="E86" s="11">
        <v>30.0</v>
      </c>
      <c r="F86" s="11">
        <f>ROUND(D86*E86,2)</f>
        <v>60</v>
      </c>
    </row>
    <row r="87" spans="1:6" customHeight="1" ht="27.75">
      <c r="A8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8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Pulkveža Oskara Kalpaka ielas krustojums balsts Nr.B2, pasūtījuma nr: 108388</t>
          </r>
        </is>
      </c>
      <c r="C87" s="10"/>
      <c r="D87" s="10"/>
      <c r="E87" s="10"/>
      <c r="F87" s="10"/>
    </row>
    <row r="88" spans="1:6">
      <c r="A88" s="5" t="inlineStr">
        <is>
          <r>
            <t xml:space="preserve">5</t>
          </r>
        </is>
      </c>
      <c r="B88" s="9" t="s">
        <v>42</v>
      </c>
      <c r="C88" s="10"/>
      <c r="D88" s="10"/>
      <c r="E88" s="10"/>
      <c r="F88" s="10"/>
    </row>
    <row r="89" spans="1:6">
      <c r="A89" s="6" t="inlineStr">
        <is>
          <r>
            <t xml:space="preserve">5.10</t>
          </r>
        </is>
      </c>
      <c r="B89" s="8" t="s">
        <v>44</v>
      </c>
      <c r="C89" s="10" t="s">
        <v>23</v>
      </c>
      <c r="D89" s="10">
        <v>1.0</v>
      </c>
      <c r="E89" s="11">
        <v>30.0</v>
      </c>
      <c r="F89" s="11">
        <f>ROUND(D89*E89,2)</f>
        <v>30</v>
      </c>
    </row>
    <row r="90" spans="1:6">
      <c r="A90" s="5" t="inlineStr">
        <is>
          <r>
            <t xml:space="preserve">11</t>
          </r>
        </is>
      </c>
      <c r="B90" s="9" t="s">
        <v>46</v>
      </c>
      <c r="C90" s="10"/>
      <c r="D90" s="10"/>
      <c r="E90" s="10"/>
      <c r="F90" s="10"/>
    </row>
    <row r="91" spans="1:6">
      <c r="A91" s="6" t="inlineStr">
        <is>
          <r>
            <t xml:space="preserve">11.18</t>
          </r>
        </is>
      </c>
      <c r="B91" s="8" t="s">
        <v>48</v>
      </c>
      <c r="C91" s="10" t="s">
        <v>23</v>
      </c>
      <c r="D91" s="10">
        <v>1.0</v>
      </c>
      <c r="E91" s="11">
        <v>15.6</v>
      </c>
      <c r="F91" s="11">
        <f>ROUND(D91*E91,2)</f>
        <v>15.6</v>
      </c>
    </row>
    <row r="92" spans="1:6" customHeight="1" ht="27.75">
      <c r="A9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9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Mātera ielas krustojums , pasūtījuma nr: 108430</t>
          </r>
        </is>
      </c>
      <c r="C92" s="10"/>
      <c r="D92" s="10"/>
      <c r="E92" s="10"/>
      <c r="F92" s="10"/>
    </row>
    <row r="93" spans="1:6">
      <c r="A93" s="5" t="inlineStr">
        <is>
          <r>
            <t xml:space="preserve">3</t>
          </r>
        </is>
      </c>
      <c r="B93" s="9" t="s">
        <v>55</v>
      </c>
      <c r="C93" s="10"/>
      <c r="D93" s="10"/>
      <c r="E93" s="10"/>
      <c r="F93" s="10"/>
    </row>
    <row r="94" spans="1:6">
      <c r="A94" s="6" t="inlineStr">
        <is>
          <r>
            <t xml:space="preserve">3.9</t>
          </r>
        </is>
      </c>
      <c r="B94" s="8" t="s">
        <v>85</v>
      </c>
      <c r="C94" s="10" t="s">
        <v>23</v>
      </c>
      <c r="D94" s="10">
        <v>1.0</v>
      </c>
      <c r="E94" s="11">
        <v>60.0</v>
      </c>
      <c r="F94" s="11">
        <f>ROUND(D94*E94,2)</f>
        <v>60</v>
      </c>
    </row>
    <row r="95" spans="1:6" customHeight="1" ht="27.75">
      <c r="A9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31.03.2025.
- 31.03.2025.</t>
          </r>
        </is>
      </c>
      <c r="B9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Dobeles ielas - Blaumaņa ielas krustojums , pasūtījuma nr: 108512</t>
          </r>
        </is>
      </c>
      <c r="C95" s="10"/>
      <c r="D95" s="10"/>
      <c r="E95" s="10"/>
      <c r="F95" s="10"/>
    </row>
    <row r="96" spans="1:6">
      <c r="A96" s="5" t="inlineStr">
        <is>
          <r>
            <t xml:space="preserve">5</t>
          </r>
        </is>
      </c>
      <c r="B96" s="9" t="s">
        <v>42</v>
      </c>
      <c r="C96" s="10"/>
      <c r="D96" s="10"/>
      <c r="E96" s="10"/>
      <c r="F96" s="10"/>
    </row>
    <row r="97" spans="1:6">
      <c r="A97" s="6" t="inlineStr">
        <is>
          <r>
            <t xml:space="preserve">5.13</t>
          </r>
        </is>
      </c>
      <c r="B97" s="8" t="s">
        <v>63</v>
      </c>
      <c r="C97" s="10" t="s">
        <v>23</v>
      </c>
      <c r="D97" s="10">
        <v>1.0</v>
      </c>
      <c r="E97" s="11">
        <v>50.0</v>
      </c>
      <c r="F97" s="11">
        <f>ROUND(D97*E97,2)</f>
        <v>50</v>
      </c>
    </row>
    <row r="98" spans="1:6">
      <c r="A98" s="5" t="inlineStr">
        <is>
          <r>
            <t xml:space="preserve">11</t>
          </r>
        </is>
      </c>
      <c r="B98" s="9" t="s">
        <v>46</v>
      </c>
      <c r="C98" s="10"/>
      <c r="D98" s="10"/>
      <c r="E98" s="10"/>
      <c r="F98" s="10"/>
    </row>
    <row r="99" spans="1:6">
      <c r="A99" s="6" t="inlineStr">
        <is>
          <r>
            <t xml:space="preserve">11.12</t>
          </r>
        </is>
      </c>
      <c r="B99" s="8" t="s">
        <v>65</v>
      </c>
      <c r="C99" s="10" t="s">
        <v>23</v>
      </c>
      <c r="D99" s="10">
        <v>1.0</v>
      </c>
      <c r="E99" s="11">
        <v>93.6</v>
      </c>
      <c r="F99" s="11">
        <f>ROUND(D99*E99,2)</f>
        <v>93.6</v>
      </c>
    </row>
    <row r="100" spans="1:6">
      <c r="D100" s="13" t="s">
        <v>87</v>
      </c>
      <c r="E100" s="10"/>
      <c r="F100" s="11">
        <f>SUM(F15:F99)</f>
        <v>15707.5</v>
      </c>
    </row>
    <row r="101" spans="1:6">
      <c r="D101" s="13" t="s">
        <v>88</v>
      </c>
      <c r="E101" s="10"/>
      <c r="F101" s="11">
        <f>F100*0.21</f>
        <v>3298.575</v>
      </c>
    </row>
    <row r="102" spans="1:6">
      <c r="D102" s="14" t="s">
        <v>89</v>
      </c>
      <c r="E102" s="10"/>
      <c r="F102" s="15">
        <f>F100+F101</f>
        <v>19006.075</v>
      </c>
    </row>
    <row r="104" spans="1:6">
      <c r="A104" t="s">
        <v>90</v>
      </c>
      <c r="B104" s="16"/>
    </row>
    <row r="105" spans="1:6">
      <c r="B105" t="s">
        <v>91</v>
      </c>
    </row>
    <row r="106" spans="1:6">
      <c r="A106" t="s">
        <v>92</v>
      </c>
    </row>
    <row r="107" spans="1:6">
      <c r="A107" t="s">
        <v>93</v>
      </c>
    </row>
    <row r="110" spans="1:6">
      <c r="A110" t="s">
        <v>94</v>
      </c>
      <c r="B110" s="16"/>
    </row>
    <row r="111" spans="1:6">
      <c r="B111" t="s">
        <v>91</v>
      </c>
    </row>
    <row r="112" spans="1:6">
      <c r="A112" t="s">
        <v>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2:F22"/>
    <mergeCell ref="B25:F25"/>
    <mergeCell ref="B26:F26"/>
    <mergeCell ref="B28:F28"/>
    <mergeCell ref="B29:F29"/>
    <mergeCell ref="B31:F31"/>
    <mergeCell ref="B33:F33"/>
    <mergeCell ref="B34:F34"/>
    <mergeCell ref="B36:F36"/>
    <mergeCell ref="B38:F38"/>
    <mergeCell ref="B39:F39"/>
    <mergeCell ref="B41:F41"/>
    <mergeCell ref="B42:F42"/>
    <mergeCell ref="B44:F44"/>
    <mergeCell ref="B45:F45"/>
    <mergeCell ref="B47:F47"/>
    <mergeCell ref="B49:F49"/>
    <mergeCell ref="B50:F50"/>
    <mergeCell ref="B52:F52"/>
    <mergeCell ref="B54:F54"/>
    <mergeCell ref="B55:F55"/>
    <mergeCell ref="B57:F57"/>
    <mergeCell ref="B59:F59"/>
    <mergeCell ref="B60:F60"/>
    <mergeCell ref="B62:F62"/>
    <mergeCell ref="B64:F64"/>
    <mergeCell ref="B65:F65"/>
    <mergeCell ref="B67:F67"/>
    <mergeCell ref="B68:F68"/>
    <mergeCell ref="B70:F70"/>
    <mergeCell ref="B71:F71"/>
    <mergeCell ref="B73:F73"/>
    <mergeCell ref="B74:F74"/>
    <mergeCell ref="B76:F76"/>
    <mergeCell ref="B78:F78"/>
    <mergeCell ref="B79:F79"/>
    <mergeCell ref="B81:F81"/>
    <mergeCell ref="B82:F82"/>
    <mergeCell ref="B84:F84"/>
    <mergeCell ref="B85:F85"/>
    <mergeCell ref="B87:F87"/>
    <mergeCell ref="B88:F88"/>
    <mergeCell ref="B90:F90"/>
    <mergeCell ref="B92:F92"/>
    <mergeCell ref="B93:F93"/>
    <mergeCell ref="B95:F95"/>
    <mergeCell ref="B96:F96"/>
    <mergeCell ref="B98:F98"/>
    <mergeCell ref="D100:E100"/>
    <mergeCell ref="D101:E101"/>
    <mergeCell ref="D102:E102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2025-11-06T08:56:37+02:00</dcterms:created>
  <dcterms:modified xsi:type="dcterms:W3CDTF">2025-11-06T08:56:37+02:00</dcterms:modified>
  <dc:title>Līguma akts</dc:title>
  <dc:description>Līguma akts</dc:description>
  <dc:subject>Līguma akts</dc:subject>
  <cp:keywords/>
  <cp:category/>
</cp:coreProperties>
</file>