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<sst xmlns="http://schemas.openxmlformats.org/spreadsheetml/2006/main" uniqueCount="74">
  <si>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</si>
  <si>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</si>
  <si>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</si>
  <si>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</si>
  <si>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</si>
  <si>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</si>
  <si>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</si>
  <si>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</si>
  <si>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</si>
  <si>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399/5539/2025-01</t>
  </si>
  <si>
    <t>Par 2025. gada janvāra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</si>
  <si>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</si>
  <si>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</si>
  <si>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</si>
  <si>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</si>
  <si>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</si>
  <si>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</si>
  <si>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14.01.2025.
- 14.01.2025.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</si>
  <si>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Brīvības bulvāra krustojums , pasūtījuma nr: 108137</t>
    </r>
  </si>
  <si>
    <r>
      <t xml:space="preserve">8</t>
    </r>
  </si>
  <si>
    <t>Avārijas darbi</t>
  </si>
  <si>
    <r>
      <t xml:space="preserve">8.4</t>
    </r>
  </si>
  <si>
    <t>Strādnieka darbs</t>
  </si>
  <si>
    <t>h</t>
  </si>
  <si>
    <r>
      <rPr>
        <rFont val="Calibri"/>
        <b val="true"/>
        <i val="false"/>
        <strike val="false"/>
        <color rgb="FF000000"/>
        <sz val="11"/>
        <u val="none"/>
      </rPr>
      <t xml:space="preserve">18.01.2025.
- 18.01.2025.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</si>
  <si>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Pasta ielas - Driksas ielas krustojums , pasūtījuma nr: 108122</t>
    </r>
  </si>
  <si>
    <r>
      <t xml:space="preserve">5</t>
    </r>
  </si>
  <si>
    <t>Signālgalvu uzturēšanas un montāžas darbi</t>
  </si>
  <si>
    <r>
      <t xml:space="preserve">5.15</t>
    </r>
  </si>
  <si>
    <t>Signālgalvas stāvokļa regulēšana</t>
  </si>
  <si>
    <t>gab.</t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</si>
  <si>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Savienības ielas krustojums , pasūtījuma nr: 108128</t>
    </r>
  </si>
  <si>
    <r>
      <t xml:space="preserve">1</t>
    </r>
  </si>
  <si>
    <t>Demontāžas darbi</t>
  </si>
  <si>
    <r>
      <t xml:space="preserve">1.10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</si>
  <si>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17.01.2025.
- 18.01.2025.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</si>
  <si>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Rīgas ielas - Pērnavas ielas - Pumpura ielas krustojums , pasūtījuma nr: 108012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</si>
  <si>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19.01.2025.
- 20.01.2025.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</si>
  <si>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Atmodas ielas krustojums , pasūtījuma nr: 108183</t>
    </r>
  </si>
  <si>
    <r>
      <t xml:space="preserve">6</t>
    </r>
  </si>
  <si>
    <t>Luksoforu kontrolieru uzturēšanas un montāžas darbi</t>
  </si>
  <si>
    <r>
      <t xml:space="preserve">6.4</t>
    </r>
  </si>
  <si>
    <t>Vadības plates drošinātāja nomaiņa</t>
  </si>
  <si>
    <r>
      <t xml:space="preserve">12</t>
    </r>
  </si>
  <si>
    <t>Luksoforu kontrolieru piederumi</t>
  </si>
  <si>
    <r>
      <t xml:space="preserve">12.11</t>
    </r>
  </si>
  <si>
    <t>Kontroliera vadības plates drošinātājs</t>
  </si>
  <si>
    <r>
      <rPr>
        <rFont val="Calibri"/>
        <b val="true"/>
        <i val="false"/>
        <strike val="false"/>
        <color rgb="FF000000"/>
        <sz val="11"/>
        <u val="none"/>
      </rPr>
      <t xml:space="preserve">26.01.2025.
- 26.01.2025.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</si>
  <si>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Atmodas ielas krustojums , pasūtījuma nr: 108205</t>
    </r>
  </si>
  <si>
    <r>
      <t xml:space="preserve">5.13</t>
    </r>
  </si>
  <si>
    <t>Signāllēcas nomaiņa uz balsta</t>
  </si>
  <si>
    <r>
      <t xml:space="preserve">11</t>
    </r>
  </si>
  <si>
    <t>Signālgalvas un signālgalvu piederumi</t>
  </si>
  <si>
    <r>
      <t xml:space="preserve">11.12</t>
    </r>
  </si>
  <si>
    <t xml:space="preserve">Signāllēca (200mm, LED 230V) Swarco Futurled </t>
  </si>
  <si>
    <r>
      <rPr>
        <rFont val="Calibri"/>
        <b val="true"/>
        <i val="false"/>
        <strike val="false"/>
        <color rgb="FF000000"/>
        <sz val="11"/>
        <u val="none"/>
      </rPr>
      <t xml:space="preserve">01.01.2025.
- 31.01.2025.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</si>
  <si>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108077</t>
    </r>
  </si>
  <si>
    <r>
      <t xml:space="preserve">7</t>
    </r>
  </si>
  <si>
    <t>Luksoforu objektu ikdienas uzturēšana</t>
  </si>
  <si>
    <r>
      <t xml:space="preserve">7.1</t>
    </r>
  </si>
  <si>
    <t>Tehniskā apkope visiem (52) luksoforu objektiem</t>
  </si>
  <si>
    <t>mēnesis</t>
  </si>
  <si>
    <r>
      <rPr>
        <rFont val="Calibri"/>
        <b val="true"/>
        <i val="false"/>
        <strike val="false"/>
        <color rgb="FF000000"/>
        <sz val="11"/>
        <u val="none"/>
      </rPr>
      <t xml:space="preserve">Lielās ielas - Akadēmijas ielas krustojums , pasūtījuma nr: 108026</t>
    </r>
  </si>
  <si>
    <r>
      <t xml:space="preserve">6.8</t>
    </r>
  </si>
  <si>
    <t>Luksofora objekta signālplāna izstrāde</t>
  </si>
  <si>
    <r>
      <rPr>
        <rFont val="Calibri"/>
        <b val="true"/>
        <i val="false"/>
        <strike val="false"/>
        <color rgb="FF000000"/>
        <sz val="11"/>
        <u val="none"/>
      </rPr>
      <t xml:space="preserve">Lietuvas šosejas - Miera ielas krustojums , pasūtījuma nr: 108027</t>
    </r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</si>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</sst>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60"/>
  <sheetViews>
    <sheetView tabSelected="1" workbookViewId="0" showGridLines="true" showRowColHeaders="1">
      <selection activeCell="B58" sqref="B58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14.01.2025.
- 14.01.2025.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Brīvības bulvāra krustojums , pasūtījuma nr: 108137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8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8.4</t>
          </r>
        </is>
      </c>
      <c r="B17" s="8" t="s">
        <v>22</v>
      </c>
      <c r="C17" s="10" t="s">
        <v>23</v>
      </c>
      <c r="D17" s="10">
        <v>2.0</v>
      </c>
      <c r="E17" s="11">
        <v>50.0</v>
      </c>
      <c r="F17" s="11">
        <f>ROUND(D17*E17,2)</f>
        <v>100</v>
      </c>
    </row>
    <row r="18" spans="1:6" customHeight="1" ht="27.75">
      <c r="A1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18.01.2025.
- 18.01.2025.</t>
          </r>
        </is>
      </c>
      <c r="B1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Pasta ielas - Driksas ielas krustojums , pasūtījuma nr: 108122</t>
          </r>
        </is>
      </c>
      <c r="C18" s="10"/>
      <c r="D18" s="10"/>
      <c r="E18" s="10"/>
      <c r="F18" s="10"/>
    </row>
    <row r="19" spans="1:6">
      <c r="A19" s="5" t="inlineStr">
        <is>
          <r>
            <t xml:space="preserve">5</t>
          </r>
        </is>
      </c>
      <c r="B19" s="9" t="s">
        <v>27</v>
      </c>
      <c r="C19" s="10"/>
      <c r="D19" s="10"/>
      <c r="E19" s="10"/>
      <c r="F19" s="10"/>
    </row>
    <row r="20" spans="1:6">
      <c r="A20" s="6" t="inlineStr">
        <is>
          <r>
            <t xml:space="preserve">5.15</t>
          </r>
        </is>
      </c>
      <c r="B20" s="8" t="s">
        <v>29</v>
      </c>
      <c r="C20" s="10" t="s">
        <v>30</v>
      </c>
      <c r="D20" s="10">
        <v>1.0</v>
      </c>
      <c r="E20" s="11">
        <v>20.0</v>
      </c>
      <c r="F20" s="11">
        <f>ROUND(D20*E20,2)</f>
        <v>20</v>
      </c>
    </row>
    <row r="21" spans="1:6" customHeight="1" ht="27.75">
      <c r="A2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18.01.2025.
- 18.01.2025.</t>
          </r>
        </is>
      </c>
      <c r="B2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Savienības ielas krustojums , pasūtījuma nr: 108128</t>
          </r>
        </is>
      </c>
      <c r="C21" s="10"/>
      <c r="D21" s="10"/>
      <c r="E21" s="10"/>
      <c r="F21" s="10"/>
    </row>
    <row r="22" spans="1:6">
      <c r="A22" s="5" t="inlineStr">
        <is>
          <r>
            <t xml:space="preserve">1</t>
          </r>
        </is>
      </c>
      <c r="B22" s="9" t="s">
        <v>33</v>
      </c>
      <c r="C22" s="10"/>
      <c r="D22" s="10"/>
      <c r="E22" s="10"/>
      <c r="F22" s="10"/>
    </row>
    <row r="23" spans="1:6">
      <c r="A23" s="6" t="inlineStr">
        <is>
          <r>
            <t xml:space="preserve">1.10</t>
          </r>
        </is>
      </c>
      <c r="B23" s="8" t="s">
        <v>22</v>
      </c>
      <c r="C23" s="10" t="s">
        <v>23</v>
      </c>
      <c r="D23" s="10">
        <v>1.0</v>
      </c>
      <c r="E23" s="11">
        <v>45.0</v>
      </c>
      <c r="F23" s="11">
        <f>ROUND(D23*E23,2)</f>
        <v>45</v>
      </c>
    </row>
    <row r="24" spans="1:6" customHeight="1" ht="27.75">
      <c r="A2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17.01.2025.
- 18.01.2025.</t>
          </r>
        </is>
      </c>
      <c r="B2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Rīgas ielas - Pērnavas ielas - Pumpura ielas krustojums , pasūtījuma nr: 108012</t>
          </r>
        </is>
      </c>
      <c r="C24" s="10"/>
      <c r="D24" s="10"/>
      <c r="E24" s="10"/>
      <c r="F24" s="10"/>
    </row>
    <row r="25" spans="1:6">
      <c r="A25" s="5" t="inlineStr">
        <is>
          <r>
            <t xml:space="preserve">1</t>
          </r>
        </is>
      </c>
      <c r="B25" s="9" t="s">
        <v>33</v>
      </c>
      <c r="C25" s="10"/>
      <c r="D25" s="10"/>
      <c r="E25" s="10"/>
      <c r="F25" s="10"/>
    </row>
    <row r="26" spans="1:6">
      <c r="A26" s="6" t="inlineStr">
        <is>
          <r>
            <t xml:space="preserve">1.10</t>
          </r>
        </is>
      </c>
      <c r="B26" s="8" t="s">
        <v>22</v>
      </c>
      <c r="C26" s="10" t="s">
        <v>23</v>
      </c>
      <c r="D26" s="10">
        <v>2.0</v>
      </c>
      <c r="E26" s="11">
        <v>45.0</v>
      </c>
      <c r="F26" s="11">
        <f>ROUND(D26*E26,2)</f>
        <v>90</v>
      </c>
    </row>
    <row r="27" spans="1:6" customHeight="1" ht="27.75">
      <c r="A27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19.01.2025.
- 20.01.2025.</t>
          </r>
        </is>
      </c>
      <c r="B27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Atmodas ielas krustojums , pasūtījuma nr: 108183</t>
          </r>
        </is>
      </c>
      <c r="C27" s="10"/>
      <c r="D27" s="10"/>
      <c r="E27" s="10"/>
      <c r="F27" s="10"/>
    </row>
    <row r="28" spans="1:6">
      <c r="A28" s="5" t="inlineStr">
        <is>
          <r>
            <t xml:space="preserve">1</t>
          </r>
        </is>
      </c>
      <c r="B28" s="9" t="s">
        <v>33</v>
      </c>
      <c r="C28" s="10"/>
      <c r="D28" s="10"/>
      <c r="E28" s="10"/>
      <c r="F28" s="10"/>
    </row>
    <row r="29" spans="1:6">
      <c r="A29" s="6" t="inlineStr">
        <is>
          <r>
            <t xml:space="preserve">1.10</t>
          </r>
        </is>
      </c>
      <c r="B29" s="8" t="s">
        <v>22</v>
      </c>
      <c r="C29" s="10" t="s">
        <v>23</v>
      </c>
      <c r="D29" s="10">
        <v>2.0</v>
      </c>
      <c r="E29" s="11">
        <v>45.0</v>
      </c>
      <c r="F29" s="11">
        <f>ROUND(D29*E29,2)</f>
        <v>90</v>
      </c>
    </row>
    <row r="30" spans="1:6">
      <c r="A30" s="5" t="inlineStr">
        <is>
          <r>
            <t xml:space="preserve">6</t>
          </r>
        </is>
      </c>
      <c r="B30" s="9" t="s">
        <v>40</v>
      </c>
      <c r="C30" s="10"/>
      <c r="D30" s="10"/>
      <c r="E30" s="10"/>
      <c r="F30" s="10"/>
    </row>
    <row r="31" spans="1:6">
      <c r="A31" s="6" t="inlineStr">
        <is>
          <r>
            <t xml:space="preserve">6.4</t>
          </r>
        </is>
      </c>
      <c r="B31" s="8" t="s">
        <v>42</v>
      </c>
      <c r="C31" s="10" t="s">
        <v>30</v>
      </c>
      <c r="D31" s="10">
        <v>2.0</v>
      </c>
      <c r="E31" s="11">
        <v>20.0</v>
      </c>
      <c r="F31" s="11">
        <f>ROUND(D31*E31,2)</f>
        <v>40</v>
      </c>
    </row>
    <row r="32" spans="1:6">
      <c r="A32" s="5" t="inlineStr">
        <is>
          <r>
            <t xml:space="preserve">12</t>
          </r>
        </is>
      </c>
      <c r="B32" s="9" t="s">
        <v>44</v>
      </c>
      <c r="C32" s="10"/>
      <c r="D32" s="10"/>
      <c r="E32" s="10"/>
      <c r="F32" s="10"/>
    </row>
    <row r="33" spans="1:6">
      <c r="A33" s="6" t="inlineStr">
        <is>
          <r>
            <t xml:space="preserve">12.11</t>
          </r>
        </is>
      </c>
      <c r="B33" s="8" t="s">
        <v>46</v>
      </c>
      <c r="C33" s="10" t="s">
        <v>30</v>
      </c>
      <c r="D33" s="10">
        <v>2.0</v>
      </c>
      <c r="E33" s="11">
        <v>2.6</v>
      </c>
      <c r="F33" s="11">
        <f>ROUND(D33*E33,2)</f>
        <v>5.2</v>
      </c>
    </row>
    <row r="34" spans="1:6" customHeight="1" ht="27.75">
      <c r="A34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26.01.2025.
- 26.01.2025.</t>
          </r>
        </is>
      </c>
      <c r="B34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Atmodas ielas krustojums , pasūtījuma nr: 108205</t>
          </r>
        </is>
      </c>
      <c r="C34" s="10"/>
      <c r="D34" s="10"/>
      <c r="E34" s="10"/>
      <c r="F34" s="10"/>
    </row>
    <row r="35" spans="1:6">
      <c r="A35" s="5" t="inlineStr">
        <is>
          <r>
            <t xml:space="preserve">5</t>
          </r>
        </is>
      </c>
      <c r="B35" s="9" t="s">
        <v>27</v>
      </c>
      <c r="C35" s="10"/>
      <c r="D35" s="10"/>
      <c r="E35" s="10"/>
      <c r="F35" s="10"/>
    </row>
    <row r="36" spans="1:6">
      <c r="A36" s="6" t="inlineStr">
        <is>
          <r>
            <t xml:space="preserve">5.13</t>
          </r>
        </is>
      </c>
      <c r="B36" s="8" t="s">
        <v>50</v>
      </c>
      <c r="C36" s="10" t="s">
        <v>30</v>
      </c>
      <c r="D36" s="10">
        <v>1.0</v>
      </c>
      <c r="E36" s="11">
        <v>50.0</v>
      </c>
      <c r="F36" s="11">
        <f>ROUND(D36*E36,2)</f>
        <v>50</v>
      </c>
    </row>
    <row r="37" spans="1:6">
      <c r="A37" s="5" t="inlineStr">
        <is>
          <r>
            <t xml:space="preserve">11</t>
          </r>
        </is>
      </c>
      <c r="B37" s="9" t="s">
        <v>52</v>
      </c>
      <c r="C37" s="10"/>
      <c r="D37" s="10"/>
      <c r="E37" s="10"/>
      <c r="F37" s="10"/>
    </row>
    <row r="38" spans="1:6">
      <c r="A38" s="6" t="inlineStr">
        <is>
          <r>
            <t xml:space="preserve">11.12</t>
          </r>
        </is>
      </c>
      <c r="B38" s="8" t="s">
        <v>54</v>
      </c>
      <c r="C38" s="10" t="s">
        <v>30</v>
      </c>
      <c r="D38" s="10">
        <v>1.0</v>
      </c>
      <c r="E38" s="11">
        <v>93.6</v>
      </c>
      <c r="F38" s="11">
        <f>ROUND(D38*E38,2)</f>
        <v>93.6</v>
      </c>
    </row>
    <row r="39" spans="1:6" customHeight="1" ht="372">
      <c r="A3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01.01.2025.
- 31.01.2025.</t>
          </r>
        </is>
      </c>
      <c r="B3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108077</t>
          </r>
        </is>
      </c>
      <c r="C39" s="10"/>
      <c r="D39" s="10"/>
      <c r="E39" s="10"/>
      <c r="F39" s="10"/>
    </row>
    <row r="40" spans="1:6">
      <c r="A40" s="5" t="inlineStr">
        <is>
          <r>
            <t xml:space="preserve">7</t>
          </r>
        </is>
      </c>
      <c r="B40" s="9" t="s">
        <v>58</v>
      </c>
      <c r="C40" s="10"/>
      <c r="D40" s="10"/>
      <c r="E40" s="10"/>
      <c r="F40" s="10"/>
    </row>
    <row r="41" spans="1:6">
      <c r="A41" s="6" t="inlineStr">
        <is>
          <r>
            <t xml:space="preserve">7.1</t>
          </r>
        </is>
      </c>
      <c r="B41" s="8" t="s">
        <v>60</v>
      </c>
      <c r="C41" s="10" t="s">
        <v>61</v>
      </c>
      <c r="D41" s="10">
        <v>1.0</v>
      </c>
      <c r="E41" s="11">
        <v>14000.0</v>
      </c>
      <c r="F41" s="11">
        <f>ROUND(D41*E41,2)</f>
        <v>14000</v>
      </c>
    </row>
    <row r="42" spans="1:6" customHeight="1" ht="27.75">
      <c r="A42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01.01.2025.
- 31.01.2025.</t>
          </r>
        </is>
      </c>
      <c r="B42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Lielās ielas - Akadēmijas ielas krustojums , pasūtījuma nr: 108026</t>
          </r>
        </is>
      </c>
      <c r="C42" s="10"/>
      <c r="D42" s="10"/>
      <c r="E42" s="10"/>
      <c r="F42" s="10"/>
    </row>
    <row r="43" spans="1:6">
      <c r="A43" s="5" t="inlineStr">
        <is>
          <r>
            <t xml:space="preserve">6</t>
          </r>
        </is>
      </c>
      <c r="B43" s="9" t="s">
        <v>40</v>
      </c>
      <c r="C43" s="10"/>
      <c r="D43" s="10"/>
      <c r="E43" s="10"/>
      <c r="F43" s="10"/>
    </row>
    <row r="44" spans="1:6">
      <c r="A44" s="6" t="inlineStr">
        <is>
          <r>
            <t xml:space="preserve">6.8</t>
          </r>
        </is>
      </c>
      <c r="B44" s="8" t="s">
        <v>64</v>
      </c>
      <c r="C44" s="10" t="s">
        <v>30</v>
      </c>
      <c r="D44" s="10">
        <v>1.0</v>
      </c>
      <c r="E44" s="11">
        <v>500.0</v>
      </c>
      <c r="F44" s="11">
        <f>ROUND(D44*E44,2)</f>
        <v>500</v>
      </c>
    </row>
    <row r="45" spans="1:6" customHeight="1" ht="27.75">
      <c r="A4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01.01.2025.
- 31.01.2025.</t>
          </r>
        </is>
      </c>
      <c r="B4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Lietuvas šosejas - Miera ielas krustojums , pasūtījuma nr: 108027</t>
          </r>
        </is>
      </c>
      <c r="C45" s="10"/>
      <c r="D45" s="10"/>
      <c r="E45" s="10"/>
      <c r="F45" s="10"/>
    </row>
    <row r="46" spans="1:6">
      <c r="A46" s="5" t="inlineStr">
        <is>
          <r>
            <t xml:space="preserve">6</t>
          </r>
        </is>
      </c>
      <c r="B46" s="9" t="s">
        <v>40</v>
      </c>
      <c r="C46" s="10"/>
      <c r="D46" s="10"/>
      <c r="E46" s="10"/>
      <c r="F46" s="10"/>
    </row>
    <row r="47" spans="1:6">
      <c r="A47" s="6" t="inlineStr">
        <is>
          <r>
            <t xml:space="preserve">6.8</t>
          </r>
        </is>
      </c>
      <c r="B47" s="8" t="s">
        <v>64</v>
      </c>
      <c r="C47" s="10" t="s">
        <v>30</v>
      </c>
      <c r="D47" s="10">
        <v>1.0</v>
      </c>
      <c r="E47" s="11">
        <v>500.0</v>
      </c>
      <c r="F47" s="11">
        <f>ROUND(D47*E47,2)</f>
        <v>500</v>
      </c>
    </row>
    <row r="48" spans="1:6">
      <c r="D48" s="13" t="s">
        <v>66</v>
      </c>
      <c r="E48" s="10"/>
      <c r="F48" s="11">
        <f>SUM(F15:F47)</f>
        <v>15533.8</v>
      </c>
    </row>
    <row r="49" spans="1:6">
      <c r="D49" s="13" t="s">
        <v>67</v>
      </c>
      <c r="E49" s="10"/>
      <c r="F49" s="11">
        <f>F48*0.21</f>
        <v>3262.098</v>
      </c>
    </row>
    <row r="50" spans="1:6">
      <c r="D50" s="14" t="s">
        <v>68</v>
      </c>
      <c r="E50" s="10"/>
      <c r="F50" s="15">
        <f>F48+F49</f>
        <v>18795.898</v>
      </c>
    </row>
    <row r="52" spans="1:6">
      <c r="A52" t="s">
        <v>69</v>
      </c>
      <c r="B52" s="16"/>
    </row>
    <row r="53" spans="1:6">
      <c r="B53" t="s">
        <v>70</v>
      </c>
    </row>
    <row r="54" spans="1:6">
      <c r="A54" t="s">
        <v>71</v>
      </c>
    </row>
    <row r="55" spans="1:6">
      <c r="A55" t="s">
        <v>72</v>
      </c>
    </row>
    <row r="58" spans="1:6">
      <c r="A58" t="s">
        <v>73</v>
      </c>
      <c r="B58" s="16"/>
    </row>
    <row r="59" spans="1:6">
      <c r="B59" t="s">
        <v>70</v>
      </c>
    </row>
    <row r="60" spans="1:6">
      <c r="A60" t="s">
        <v>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19:F19"/>
    <mergeCell ref="B21:F21"/>
    <mergeCell ref="B22:F22"/>
    <mergeCell ref="B24:F24"/>
    <mergeCell ref="B25:F25"/>
    <mergeCell ref="B27:F27"/>
    <mergeCell ref="B28:F28"/>
    <mergeCell ref="B30:F30"/>
    <mergeCell ref="B32:F32"/>
    <mergeCell ref="B34:F34"/>
    <mergeCell ref="B35:F35"/>
    <mergeCell ref="B37:F37"/>
    <mergeCell ref="B39:F39"/>
    <mergeCell ref="B40:F40"/>
    <mergeCell ref="B42:F42"/>
    <mergeCell ref="B43:F43"/>
    <mergeCell ref="B45:F45"/>
    <mergeCell ref="B46:F46"/>
    <mergeCell ref="D48:E48"/>
    <mergeCell ref="D49:E49"/>
    <mergeCell ref="D50:E50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2025-11-06T08:58:57+02:00</dcterms:created>
  <dcterms:modified xsi:type="dcterms:W3CDTF">2025-11-06T08:58:57+02:00</dcterms:modified>
  <dc:title>Līguma akts</dc:title>
  <dc:description>Līguma akts</dc:description>
  <dc:subject>Līguma akts</dc:subject>
  <cp:keywords/>
  <cp:category/>
</cp:coreProperties>
</file>