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<sst xmlns="http://schemas.openxmlformats.org/spreadsheetml/2006/main" uniqueCount="92">
  <si>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</si>
  <si>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</si>
  <si>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</si>
  <si>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</si>
  <si>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</si>
  <si>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</si>
  <si>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</si>
  <si>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</si>
  <si>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</si>
  <si>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399/5189/2024-04</t>
  </si>
  <si>
    <t>Par 2024. gada aprīļa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</si>
  <si>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</si>
  <si>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</si>
  <si>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</si>
  <si>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</si>
  <si>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</si>
  <si>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</si>
  <si>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10.04.2024.
- 10.04.2024.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</si>
  <si>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Pētera ielas krustojums , pasūtījuma nr: 106370</t>
    </r>
  </si>
  <si>
    <r>
      <t xml:space="preserve">5</t>
    </r>
  </si>
  <si>
    <t>Signālgalvu uzturēšanas un montāžas darbi</t>
  </si>
  <si>
    <r>
      <t xml:space="preserve">5.15</t>
    </r>
  </si>
  <si>
    <t>Signālgalvas stāvokļa regulēšana</t>
  </si>
  <si>
    <t>gab.</t>
  </si>
  <si>
    <r>
      <rPr>
        <rFont val="Calibri"/>
        <b val="true"/>
        <i val="false"/>
        <strike val="false"/>
        <color rgb="FF000000"/>
        <sz val="11"/>
        <u val="none"/>
      </rPr>
      <t xml:space="preserve">12.04.2024.
- 12.04.2024.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</si>
  <si>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- 4.līnijas krustojums , pasūtījuma nr: 106438</t>
    </r>
  </si>
  <si>
    <r>
      <t xml:space="preserve">5.13</t>
    </r>
  </si>
  <si>
    <t>Signāllēcas nomaiņa uz balsta</t>
  </si>
  <si>
    <r>
      <t xml:space="preserve">11</t>
    </r>
  </si>
  <si>
    <t>Signālgalvas un signālgalvu piederumi</t>
  </si>
  <si>
    <r>
      <t xml:space="preserve">11.13</t>
    </r>
  </si>
  <si>
    <t xml:space="preserve">Signāllēca (300mm, LED 42V) Peek TLED </t>
  </si>
  <si>
    <r>
      <rPr>
        <rFont val="Calibri"/>
        <b val="true"/>
        <i val="false"/>
        <strike val="false"/>
        <color rgb="FF000000"/>
        <sz val="11"/>
        <u val="none"/>
      </rPr>
      <t xml:space="preserve">14.04.2024.
- 14.04.2024.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</si>
  <si>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Mātera ielas krustojums , pasūtījuma nr: 106371</t>
    </r>
  </si>
  <si>
    <r>
      <t xml:space="preserve">1</t>
    </r>
  </si>
  <si>
    <t>Demontāžas darbi</t>
  </si>
  <si>
    <r>
      <t xml:space="preserve">1.10</t>
    </r>
  </si>
  <si>
    <t>Strādnieka darbs</t>
  </si>
  <si>
    <t>h</t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</si>
  <si>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„Keramika” krustojums , pasūtījuma nr: 106426</t>
    </r>
  </si>
  <si>
    <r>
      <t xml:space="preserve">3</t>
    </r>
  </si>
  <si>
    <t>Luksoforu balstu uzturēšanas un montāžas darbi</t>
  </si>
  <si>
    <r>
      <t xml:space="preserve">3.9</t>
    </r>
  </si>
  <si>
    <t>Datorizētās akustiskās gājēju izsaukuma pogas konfigurēšana,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</si>
  <si>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Raiņa ielas - Pulkveža Oskara Kalpaka ielas krustojums , pasūtījuma nr: 106432</t>
    </r>
  </si>
  <si>
    <r>
      <t xml:space="preserve">11.14</t>
    </r>
  </si>
  <si>
    <t xml:space="preserve">Signāllēca (200mm, LED 42V) Peek TLED </t>
  </si>
  <si>
    <r>
      <rPr>
        <rFont val="Calibri"/>
        <b val="true"/>
        <i val="false"/>
        <strike val="false"/>
        <color rgb="FF000000"/>
        <sz val="11"/>
        <u val="none"/>
      </rPr>
      <t xml:space="preserve">18.04.2024.
- 18.04.2024.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</si>
  <si>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- 4.līnijas krustojums , pasūtījuma nr: 106439</t>
    </r>
  </si>
  <si>
    <r>
      <t xml:space="preserve">5.10</t>
    </r>
  </si>
  <si>
    <t>Signālgalvas aizsargjumtiņa nomaiņa uz balsta</t>
  </si>
  <si>
    <r>
      <t xml:space="preserve">11.18</t>
    </r>
  </si>
  <si>
    <t>Signālgalvas aizsargjumtiņš</t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</si>
  <si>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- 5.līnijas krustojums , pasūtījuma nr: 106439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</si>
  <si>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24.04.2024.
- 24.04.2024.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</si>
  <si>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Pulkveža Oskara Kalpaka ielas krustojums , pasūtījuma nr: 106506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</si>
  <si>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Pasta ielas krustojums , pasūtījuma nr: 106303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</si>
  <si>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26.04.2024.
- 26.04.2024.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</si>
  <si>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Raiņa ielas - Katoļu ielas krustojums , pasūtījuma nr: 106518</t>
    </r>
  </si>
  <si>
    <r>
      <t xml:space="preserve">6</t>
    </r>
  </si>
  <si>
    <t>Luksoforu kontrolieru uzturēšanas un montāžas darbi</t>
  </si>
  <si>
    <r>
      <t xml:space="preserve">6.7</t>
    </r>
  </si>
  <si>
    <t>Diferenciālas aizsardzības automāta nomaiņa</t>
  </si>
  <si>
    <r>
      <t xml:space="preserve">12</t>
    </r>
  </si>
  <si>
    <t>Luksoforu kontrolieru piederumi</t>
  </si>
  <si>
    <r>
      <t xml:space="preserve">12.14</t>
    </r>
  </si>
  <si>
    <t>Diferenciālas aizsardzības automāts 20A, 300mA 1 fāzu</t>
  </si>
  <si>
    <r>
      <rPr>
        <rFont val="Calibri"/>
        <b val="true"/>
        <i val="false"/>
        <strike val="false"/>
        <color rgb="FF000000"/>
        <sz val="11"/>
        <u val="none"/>
      </rPr>
      <t xml:space="preserve">01.04.2024.
- 30.04.2024.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</si>
  <si>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106367</t>
    </r>
  </si>
  <si>
    <r>
      <t xml:space="preserve">7</t>
    </r>
  </si>
  <si>
    <t>Luksoforu objektu ikdienas uzturēšana</t>
  </si>
  <si>
    <r>
      <t xml:space="preserve">7.1</t>
    </r>
  </si>
  <si>
    <t>Tehniskā apkope visiem (52) luksoforu objektiem</t>
  </si>
  <si>
    <t>mēnesis</t>
  </si>
  <si>
    <r>
      <rPr>
        <rFont val="Calibri"/>
        <b val="true"/>
        <i val="false"/>
        <strike val="false"/>
        <color rgb="FF000000"/>
        <sz val="11"/>
        <u val="none"/>
      </rPr>
      <t xml:space="preserve">30.04.2024.
- 30.04.2024.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</si>
  <si>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- 5.līnijas krustojums , pasūtījuma nr: 106238</t>
    </r>
  </si>
  <si>
    <r>
      <t xml:space="preserve">1.7</t>
    </r>
  </si>
  <si>
    <t>Gājēju izsaukuma pogas demontāža</t>
  </si>
  <si>
    <r>
      <t xml:space="preserve">3.8</t>
    </r>
  </si>
  <si>
    <t>Datorizētās akustiskās gājēju izsaukuma pogas montāža</t>
  </si>
  <si>
    <r>
      <t xml:space="preserve">10</t>
    </r>
  </si>
  <si>
    <t>Balsti un balstu piederumi</t>
  </si>
  <si>
    <r>
      <t xml:space="preserve">10.7</t>
    </r>
  </si>
  <si>
    <t xml:space="preserve">Datorizēta akustiska gājēju izsaukuma poga Langmatz EK533 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</si>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</sst>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83"/>
  <sheetViews>
    <sheetView tabSelected="1" workbookViewId="0" showGridLines="true" showRowColHeaders="1">
      <selection activeCell="B81" sqref="B81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10.04.2024.
- 10.04.2024.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Pētera ielas krustojums , pasūtījuma nr: 106370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5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5.15</t>
          </r>
        </is>
      </c>
      <c r="B17" s="8" t="s">
        <v>22</v>
      </c>
      <c r="C17" s="10" t="s">
        <v>23</v>
      </c>
      <c r="D17" s="10">
        <v>1.0</v>
      </c>
      <c r="E17" s="11">
        <v>20.0</v>
      </c>
      <c r="F17" s="11">
        <f>ROUND(D17*E17,2)</f>
        <v>20</v>
      </c>
    </row>
    <row r="18" spans="1:6" customHeight="1" ht="27.75">
      <c r="A1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12.04.2024.
- 12.04.2024.</t>
          </r>
        </is>
      </c>
      <c r="B1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- 4.līnijas krustojums , pasūtījuma nr: 106438</t>
          </r>
        </is>
      </c>
      <c r="C18" s="10"/>
      <c r="D18" s="10"/>
      <c r="E18" s="10"/>
      <c r="F18" s="10"/>
    </row>
    <row r="19" spans="1:6">
      <c r="A19" s="5" t="inlineStr">
        <is>
          <r>
            <t xml:space="preserve">5</t>
          </r>
        </is>
      </c>
      <c r="B19" s="9" t="s">
        <v>20</v>
      </c>
      <c r="C19" s="10"/>
      <c r="D19" s="10"/>
      <c r="E19" s="10"/>
      <c r="F19" s="10"/>
    </row>
    <row r="20" spans="1:6">
      <c r="A20" s="6" t="inlineStr">
        <is>
          <r>
            <t xml:space="preserve">5.13</t>
          </r>
        </is>
      </c>
      <c r="B20" s="8" t="s">
        <v>27</v>
      </c>
      <c r="C20" s="10" t="s">
        <v>23</v>
      </c>
      <c r="D20" s="10">
        <v>1.0</v>
      </c>
      <c r="E20" s="11">
        <v>50.0</v>
      </c>
      <c r="F20" s="11">
        <f>ROUND(D20*E20,2)</f>
        <v>50</v>
      </c>
    </row>
    <row r="21" spans="1:6">
      <c r="A21" s="5" t="inlineStr">
        <is>
          <r>
            <t xml:space="preserve">11</t>
          </r>
        </is>
      </c>
      <c r="B21" s="9" t="s">
        <v>29</v>
      </c>
      <c r="C21" s="10"/>
      <c r="D21" s="10"/>
      <c r="E21" s="10"/>
      <c r="F21" s="10"/>
    </row>
    <row r="22" spans="1:6">
      <c r="A22" s="6" t="inlineStr">
        <is>
          <r>
            <t xml:space="preserve">11.13</t>
          </r>
        </is>
      </c>
      <c r="B22" s="8" t="s">
        <v>31</v>
      </c>
      <c r="C22" s="10" t="s">
        <v>23</v>
      </c>
      <c r="D22" s="10">
        <v>1.0</v>
      </c>
      <c r="E22" s="11">
        <v>123.5</v>
      </c>
      <c r="F22" s="11">
        <f>ROUND(D22*E22,2)</f>
        <v>123.5</v>
      </c>
    </row>
    <row r="23" spans="1:6" customHeight="1" ht="27.75">
      <c r="A2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14.04.2024.
- 14.04.2024.</t>
          </r>
        </is>
      </c>
      <c r="B2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Mātera ielas krustojums , pasūtījuma nr: 106371</t>
          </r>
        </is>
      </c>
      <c r="C23" s="10"/>
      <c r="D23" s="10"/>
      <c r="E23" s="10"/>
      <c r="F23" s="10"/>
    </row>
    <row r="24" spans="1:6">
      <c r="A24" s="5" t="inlineStr">
        <is>
          <r>
            <t xml:space="preserve">1</t>
          </r>
        </is>
      </c>
      <c r="B24" s="9" t="s">
        <v>35</v>
      </c>
      <c r="C24" s="10"/>
      <c r="D24" s="10"/>
      <c r="E24" s="10"/>
      <c r="F24" s="10"/>
    </row>
    <row r="25" spans="1:6">
      <c r="A25" s="6" t="inlineStr">
        <is>
          <r>
            <t xml:space="preserve">1.10</t>
          </r>
        </is>
      </c>
      <c r="B25" s="8" t="s">
        <v>37</v>
      </c>
      <c r="C25" s="10" t="s">
        <v>38</v>
      </c>
      <c r="D25" s="10">
        <v>2.0</v>
      </c>
      <c r="E25" s="11">
        <v>45.0</v>
      </c>
      <c r="F25" s="11">
        <f>ROUND(D25*E25,2)</f>
        <v>90</v>
      </c>
    </row>
    <row r="26" spans="1:6" customHeight="1" ht="27.75">
      <c r="A2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14.04.2024.
- 14.04.2024.</t>
          </r>
        </is>
      </c>
      <c r="B2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„Keramika” krustojums , pasūtījuma nr: 106426</t>
          </r>
        </is>
      </c>
      <c r="C26" s="10"/>
      <c r="D26" s="10"/>
      <c r="E26" s="10"/>
      <c r="F26" s="10"/>
    </row>
    <row r="27" spans="1:6">
      <c r="A27" s="5" t="inlineStr">
        <is>
          <r>
            <t xml:space="preserve">3</t>
          </r>
        </is>
      </c>
      <c r="B27" s="9" t="s">
        <v>41</v>
      </c>
      <c r="C27" s="10"/>
      <c r="D27" s="10"/>
      <c r="E27" s="10"/>
      <c r="F27" s="10"/>
    </row>
    <row r="28" spans="1:6">
      <c r="A28" s="6" t="inlineStr">
        <is>
          <r>
            <t xml:space="preserve">3.9</t>
          </r>
        </is>
      </c>
      <c r="B28" s="8" t="s">
        <v>43</v>
      </c>
      <c r="C28" s="10" t="s">
        <v>23</v>
      </c>
      <c r="D28" s="10">
        <v>1.0</v>
      </c>
      <c r="E28" s="11">
        <v>60.0</v>
      </c>
      <c r="F28" s="11">
        <f>ROUND(D28*E28,2)</f>
        <v>60</v>
      </c>
    </row>
    <row r="29" spans="1:6" customHeight="1" ht="27.75">
      <c r="A2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14.04.2024.
- 14.04.2024.</t>
          </r>
        </is>
      </c>
      <c r="B2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Raiņa ielas - Pulkveža Oskara Kalpaka ielas krustojums , pasūtījuma nr: 106432</t>
          </r>
        </is>
      </c>
      <c r="C29" s="10"/>
      <c r="D29" s="10"/>
      <c r="E29" s="10"/>
      <c r="F29" s="10"/>
    </row>
    <row r="30" spans="1:6">
      <c r="A30" s="5" t="inlineStr">
        <is>
          <r>
            <t xml:space="preserve">5</t>
          </r>
        </is>
      </c>
      <c r="B30" s="9" t="s">
        <v>20</v>
      </c>
      <c r="C30" s="10"/>
      <c r="D30" s="10"/>
      <c r="E30" s="10"/>
      <c r="F30" s="10"/>
    </row>
    <row r="31" spans="1:6">
      <c r="A31" s="6" t="inlineStr">
        <is>
          <r>
            <t xml:space="preserve">5.13</t>
          </r>
        </is>
      </c>
      <c r="B31" s="8" t="s">
        <v>27</v>
      </c>
      <c r="C31" s="10" t="s">
        <v>23</v>
      </c>
      <c r="D31" s="10">
        <v>1.0</v>
      </c>
      <c r="E31" s="11">
        <v>50.0</v>
      </c>
      <c r="F31" s="11">
        <f>ROUND(D31*E31,2)</f>
        <v>50</v>
      </c>
    </row>
    <row r="32" spans="1:6">
      <c r="A32" s="5" t="inlineStr">
        <is>
          <r>
            <t xml:space="preserve">11</t>
          </r>
        </is>
      </c>
      <c r="B32" s="9" t="s">
        <v>29</v>
      </c>
      <c r="C32" s="10"/>
      <c r="D32" s="10"/>
      <c r="E32" s="10"/>
      <c r="F32" s="10"/>
    </row>
    <row r="33" spans="1:6">
      <c r="A33" s="6" t="inlineStr">
        <is>
          <r>
            <t xml:space="preserve">11.14</t>
          </r>
        </is>
      </c>
      <c r="B33" s="8" t="s">
        <v>46</v>
      </c>
      <c r="C33" s="10" t="s">
        <v>23</v>
      </c>
      <c r="D33" s="10">
        <v>1.0</v>
      </c>
      <c r="E33" s="11">
        <v>110.5</v>
      </c>
      <c r="F33" s="11">
        <f>ROUND(D33*E33,2)</f>
        <v>110.5</v>
      </c>
    </row>
    <row r="34" spans="1:6" customHeight="1" ht="27.75">
      <c r="A3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18.04.2024.
- 18.04.2024.</t>
          </r>
        </is>
      </c>
      <c r="B3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- 4.līnijas krustojums , pasūtījuma nr: 106439</t>
          </r>
        </is>
      </c>
      <c r="C34" s="10"/>
      <c r="D34" s="10"/>
      <c r="E34" s="10"/>
      <c r="F34" s="10"/>
    </row>
    <row r="35" spans="1:6">
      <c r="A35" s="5" t="inlineStr">
        <is>
          <r>
            <t xml:space="preserve">5</t>
          </r>
        </is>
      </c>
      <c r="B35" s="9" t="s">
        <v>20</v>
      </c>
      <c r="C35" s="10"/>
      <c r="D35" s="10"/>
      <c r="E35" s="10"/>
      <c r="F35" s="10"/>
    </row>
    <row r="36" spans="1:6">
      <c r="A36" s="6" t="inlineStr">
        <is>
          <r>
            <t xml:space="preserve">5.10</t>
          </r>
        </is>
      </c>
      <c r="B36" s="8" t="s">
        <v>50</v>
      </c>
      <c r="C36" s="10" t="s">
        <v>23</v>
      </c>
      <c r="D36" s="10">
        <v>1.0</v>
      </c>
      <c r="E36" s="11">
        <v>30.0</v>
      </c>
      <c r="F36" s="11">
        <f>ROUND(D36*E36,2)</f>
        <v>30</v>
      </c>
    </row>
    <row r="37" spans="1:6">
      <c r="A37" s="5" t="inlineStr">
        <is>
          <r>
            <t xml:space="preserve">11</t>
          </r>
        </is>
      </c>
      <c r="B37" s="9" t="s">
        <v>29</v>
      </c>
      <c r="C37" s="10"/>
      <c r="D37" s="10"/>
      <c r="E37" s="10"/>
      <c r="F37" s="10"/>
    </row>
    <row r="38" spans="1:6">
      <c r="A38" s="6" t="inlineStr">
        <is>
          <r>
            <t xml:space="preserve">11.18</t>
          </r>
        </is>
      </c>
      <c r="B38" s="8" t="s">
        <v>52</v>
      </c>
      <c r="C38" s="10" t="s">
        <v>23</v>
      </c>
      <c r="D38" s="10">
        <v>1.0</v>
      </c>
      <c r="E38" s="11">
        <v>15.6</v>
      </c>
      <c r="F38" s="11">
        <f>ROUND(D38*E38,2)</f>
        <v>15.6</v>
      </c>
    </row>
    <row r="39" spans="1:6" customHeight="1" ht="27.75">
      <c r="A3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18.04.2024.
- 18.04.2024.</t>
          </r>
        </is>
      </c>
      <c r="B3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- 5.līnijas krustojums , pasūtījuma nr: 106439</t>
          </r>
        </is>
      </c>
      <c r="C39" s="10"/>
      <c r="D39" s="10"/>
      <c r="E39" s="10"/>
      <c r="F39" s="10"/>
    </row>
    <row r="40" spans="1:6">
      <c r="A40" s="5" t="inlineStr">
        <is>
          <r>
            <t xml:space="preserve">5</t>
          </r>
        </is>
      </c>
      <c r="B40" s="9" t="s">
        <v>20</v>
      </c>
      <c r="C40" s="10"/>
      <c r="D40" s="10"/>
      <c r="E40" s="10"/>
      <c r="F40" s="10"/>
    </row>
    <row r="41" spans="1:6">
      <c r="A41" s="6" t="inlineStr">
        <is>
          <r>
            <t xml:space="preserve">5.10</t>
          </r>
        </is>
      </c>
      <c r="B41" s="8" t="s">
        <v>50</v>
      </c>
      <c r="C41" s="10" t="s">
        <v>23</v>
      </c>
      <c r="D41" s="10">
        <v>1.0</v>
      </c>
      <c r="E41" s="11">
        <v>30.0</v>
      </c>
      <c r="F41" s="11">
        <f>ROUND(D41*E41,2)</f>
        <v>30</v>
      </c>
    </row>
    <row r="42" spans="1:6">
      <c r="A42" s="5" t="inlineStr">
        <is>
          <r>
            <t xml:space="preserve">11</t>
          </r>
        </is>
      </c>
      <c r="B42" s="9" t="s">
        <v>29</v>
      </c>
      <c r="C42" s="10"/>
      <c r="D42" s="10"/>
      <c r="E42" s="10"/>
      <c r="F42" s="10"/>
    </row>
    <row r="43" spans="1:6">
      <c r="A43" s="6" t="inlineStr">
        <is>
          <r>
            <t xml:space="preserve">11.18</t>
          </r>
        </is>
      </c>
      <c r="B43" s="8" t="s">
        <v>52</v>
      </c>
      <c r="C43" s="10" t="s">
        <v>23</v>
      </c>
      <c r="D43" s="10">
        <v>1.0</v>
      </c>
      <c r="E43" s="11">
        <v>15.6</v>
      </c>
      <c r="F43" s="11">
        <f>ROUND(D43*E43,2)</f>
        <v>15.6</v>
      </c>
    </row>
    <row r="44" spans="1:6" customHeight="1" ht="27.75">
      <c r="A4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24.04.2024.
- 24.04.2024.</t>
          </r>
        </is>
      </c>
      <c r="B4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Pulkveža Oskara Kalpaka ielas krustojums , pasūtījuma nr: 106506</t>
          </r>
        </is>
      </c>
      <c r="C44" s="10"/>
      <c r="D44" s="10"/>
      <c r="E44" s="10"/>
      <c r="F44" s="10"/>
    </row>
    <row r="45" spans="1:6">
      <c r="A45" s="5" t="inlineStr">
        <is>
          <r>
            <t xml:space="preserve">5</t>
          </r>
        </is>
      </c>
      <c r="B45" s="9" t="s">
        <v>20</v>
      </c>
      <c r="C45" s="10"/>
      <c r="D45" s="10"/>
      <c r="E45" s="10"/>
      <c r="F45" s="10"/>
    </row>
    <row r="46" spans="1:6">
      <c r="A46" s="6" t="inlineStr">
        <is>
          <r>
            <t xml:space="preserve">5.10</t>
          </r>
        </is>
      </c>
      <c r="B46" s="8" t="s">
        <v>50</v>
      </c>
      <c r="C46" s="10" t="s">
        <v>23</v>
      </c>
      <c r="D46" s="10">
        <v>1.0</v>
      </c>
      <c r="E46" s="11">
        <v>30.0</v>
      </c>
      <c r="F46" s="11">
        <f>ROUND(D46*E46,2)</f>
        <v>30</v>
      </c>
    </row>
    <row r="47" spans="1:6">
      <c r="A47" s="5" t="inlineStr">
        <is>
          <r>
            <t xml:space="preserve">11</t>
          </r>
        </is>
      </c>
      <c r="B47" s="9" t="s">
        <v>29</v>
      </c>
      <c r="C47" s="10"/>
      <c r="D47" s="10"/>
      <c r="E47" s="10"/>
      <c r="F47" s="10"/>
    </row>
    <row r="48" spans="1:6">
      <c r="A48" s="6" t="inlineStr">
        <is>
          <r>
            <t xml:space="preserve">11.18</t>
          </r>
        </is>
      </c>
      <c r="B48" s="8" t="s">
        <v>52</v>
      </c>
      <c r="C48" s="10" t="s">
        <v>23</v>
      </c>
      <c r="D48" s="10">
        <v>1.0</v>
      </c>
      <c r="E48" s="11">
        <v>15.6</v>
      </c>
      <c r="F48" s="11">
        <f>ROUND(D48*E48,2)</f>
        <v>15.6</v>
      </c>
    </row>
    <row r="49" spans="1:6" customHeight="1" ht="27.75">
      <c r="A4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24.04.2024.
- 24.04.2024.</t>
          </r>
        </is>
      </c>
      <c r="B4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Pasta ielas krustojums , pasūtījuma nr: 106303</t>
          </r>
        </is>
      </c>
      <c r="C49" s="10"/>
      <c r="D49" s="10"/>
      <c r="E49" s="10"/>
      <c r="F49" s="10"/>
    </row>
    <row r="50" spans="1:6">
      <c r="A50" s="5" t="inlineStr">
        <is>
          <r>
            <t xml:space="preserve">5</t>
          </r>
        </is>
      </c>
      <c r="B50" s="9" t="s">
        <v>20</v>
      </c>
      <c r="C50" s="10"/>
      <c r="D50" s="10"/>
      <c r="E50" s="10"/>
      <c r="F50" s="10"/>
    </row>
    <row r="51" spans="1:6">
      <c r="A51" s="6" t="inlineStr">
        <is>
          <r>
            <t xml:space="preserve">5.13</t>
          </r>
        </is>
      </c>
      <c r="B51" s="8" t="s">
        <v>27</v>
      </c>
      <c r="C51" s="10" t="s">
        <v>23</v>
      </c>
      <c r="D51" s="10">
        <v>1.0</v>
      </c>
      <c r="E51" s="11">
        <v>50.0</v>
      </c>
      <c r="F51" s="11">
        <f>ROUND(D51*E51,2)</f>
        <v>50</v>
      </c>
    </row>
    <row r="52" spans="1:6">
      <c r="A52" s="5" t="inlineStr">
        <is>
          <r>
            <t xml:space="preserve">11</t>
          </r>
        </is>
      </c>
      <c r="B52" s="9" t="s">
        <v>29</v>
      </c>
      <c r="C52" s="10"/>
      <c r="D52" s="10"/>
      <c r="E52" s="10"/>
      <c r="F52" s="10"/>
    </row>
    <row r="53" spans="1:6">
      <c r="A53" s="6" t="inlineStr">
        <is>
          <r>
            <t xml:space="preserve">11.14</t>
          </r>
        </is>
      </c>
      <c r="B53" s="8" t="s">
        <v>46</v>
      </c>
      <c r="C53" s="10" t="s">
        <v>23</v>
      </c>
      <c r="D53" s="10">
        <v>1.0</v>
      </c>
      <c r="E53" s="11">
        <v>110.5</v>
      </c>
      <c r="F53" s="11">
        <f>ROUND(D53*E53,2)</f>
        <v>110.5</v>
      </c>
    </row>
    <row r="54" spans="1:6" customHeight="1" ht="27.75">
      <c r="A5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26.04.2024.
- 26.04.2024.</t>
          </r>
        </is>
      </c>
      <c r="B5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Raiņa ielas - Katoļu ielas krustojums , pasūtījuma nr: 106518</t>
          </r>
        </is>
      </c>
      <c r="C54" s="10"/>
      <c r="D54" s="10"/>
      <c r="E54" s="10"/>
      <c r="F54" s="10"/>
    </row>
    <row r="55" spans="1:6">
      <c r="A55" s="5" t="inlineStr">
        <is>
          <r>
            <t xml:space="preserve">1</t>
          </r>
        </is>
      </c>
      <c r="B55" s="9" t="s">
        <v>35</v>
      </c>
      <c r="C55" s="10"/>
      <c r="D55" s="10"/>
      <c r="E55" s="10"/>
      <c r="F55" s="10"/>
    </row>
    <row r="56" spans="1:6">
      <c r="A56" s="6" t="inlineStr">
        <is>
          <r>
            <t xml:space="preserve">1.10</t>
          </r>
        </is>
      </c>
      <c r="B56" s="8" t="s">
        <v>37</v>
      </c>
      <c r="C56" s="10" t="s">
        <v>38</v>
      </c>
      <c r="D56" s="10">
        <v>2.0</v>
      </c>
      <c r="E56" s="11">
        <v>45.0</v>
      </c>
      <c r="F56" s="11">
        <f>ROUND(D56*E56,2)</f>
        <v>90</v>
      </c>
    </row>
    <row r="57" spans="1:6">
      <c r="A57" s="5" t="inlineStr">
        <is>
          <r>
            <t xml:space="preserve">6</t>
          </r>
        </is>
      </c>
      <c r="B57" s="9" t="s">
        <v>60</v>
      </c>
      <c r="C57" s="10"/>
      <c r="D57" s="10"/>
      <c r="E57" s="10"/>
      <c r="F57" s="10"/>
    </row>
    <row r="58" spans="1:6">
      <c r="A58" s="6" t="inlineStr">
        <is>
          <r>
            <t xml:space="preserve">6.7</t>
          </r>
        </is>
      </c>
      <c r="B58" s="8" t="s">
        <v>62</v>
      </c>
      <c r="C58" s="10" t="s">
        <v>23</v>
      </c>
      <c r="D58" s="10">
        <v>1.0</v>
      </c>
      <c r="E58" s="11">
        <v>10.0</v>
      </c>
      <c r="F58" s="11">
        <f>ROUND(D58*E58,2)</f>
        <v>10</v>
      </c>
    </row>
    <row r="59" spans="1:6">
      <c r="A59" s="5" t="inlineStr">
        <is>
          <r>
            <t xml:space="preserve">12</t>
          </r>
        </is>
      </c>
      <c r="B59" s="9" t="s">
        <v>64</v>
      </c>
      <c r="C59" s="10"/>
      <c r="D59" s="10"/>
      <c r="E59" s="10"/>
      <c r="F59" s="10"/>
    </row>
    <row r="60" spans="1:6">
      <c r="A60" s="6" t="inlineStr">
        <is>
          <r>
            <t xml:space="preserve">12.14</t>
          </r>
        </is>
      </c>
      <c r="B60" s="8" t="s">
        <v>66</v>
      </c>
      <c r="C60" s="10" t="s">
        <v>23</v>
      </c>
      <c r="D60" s="10">
        <v>1.0</v>
      </c>
      <c r="E60" s="11">
        <v>31.46</v>
      </c>
      <c r="F60" s="11">
        <f>ROUND(D60*E60,2)</f>
        <v>31.46</v>
      </c>
    </row>
    <row r="61" spans="1:6" customHeight="1" ht="372">
      <c r="A6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01.04.2024.
- 30.04.2024.</t>
          </r>
        </is>
      </c>
      <c r="B6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106367</t>
          </r>
        </is>
      </c>
      <c r="C61" s="10"/>
      <c r="D61" s="10"/>
      <c r="E61" s="10"/>
      <c r="F61" s="10"/>
    </row>
    <row r="62" spans="1:6">
      <c r="A62" s="5" t="inlineStr">
        <is>
          <r>
            <t xml:space="preserve">7</t>
          </r>
        </is>
      </c>
      <c r="B62" s="9" t="s">
        <v>70</v>
      </c>
      <c r="C62" s="10"/>
      <c r="D62" s="10"/>
      <c r="E62" s="10"/>
      <c r="F62" s="10"/>
    </row>
    <row r="63" spans="1:6">
      <c r="A63" s="6" t="inlineStr">
        <is>
          <r>
            <t xml:space="preserve">7.1</t>
          </r>
        </is>
      </c>
      <c r="B63" s="8" t="s">
        <v>72</v>
      </c>
      <c r="C63" s="10" t="s">
        <v>73</v>
      </c>
      <c r="D63" s="10">
        <v>1.0</v>
      </c>
      <c r="E63" s="11">
        <v>14000.0</v>
      </c>
      <c r="F63" s="11">
        <f>ROUND(D63*E63,2)</f>
        <v>14000</v>
      </c>
    </row>
    <row r="64" spans="1:6" customHeight="1" ht="27.75">
      <c r="A6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30.04.2024.
- 30.04.2024.</t>
          </r>
        </is>
      </c>
      <c r="B6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- 5.līnijas krustojums , pasūtījuma nr: 106238</t>
          </r>
        </is>
      </c>
      <c r="C64" s="10"/>
      <c r="D64" s="10"/>
      <c r="E64" s="10"/>
      <c r="F64" s="10"/>
    </row>
    <row r="65" spans="1:6">
      <c r="A65" s="5" t="inlineStr">
        <is>
          <r>
            <t xml:space="preserve">1</t>
          </r>
        </is>
      </c>
      <c r="B65" s="9" t="s">
        <v>35</v>
      </c>
      <c r="C65" s="10"/>
      <c r="D65" s="10"/>
      <c r="E65" s="10"/>
      <c r="F65" s="10"/>
    </row>
    <row r="66" spans="1:6">
      <c r="A66" s="6" t="inlineStr">
        <is>
          <r>
            <t xml:space="preserve">1.7</t>
          </r>
        </is>
      </c>
      <c r="B66" s="8" t="s">
        <v>77</v>
      </c>
      <c r="C66" s="10" t="s">
        <v>23</v>
      </c>
      <c r="D66" s="10">
        <v>2.0</v>
      </c>
      <c r="E66" s="11">
        <v>40.0</v>
      </c>
      <c r="F66" s="11">
        <f>ROUND(D66*E66,2)</f>
        <v>80</v>
      </c>
    </row>
    <row r="67" spans="1:6">
      <c r="A67" s="5" t="inlineStr">
        <is>
          <r>
            <t xml:space="preserve">3</t>
          </r>
        </is>
      </c>
      <c r="B67" s="9" t="s">
        <v>41</v>
      </c>
      <c r="C67" s="10"/>
      <c r="D67" s="10"/>
      <c r="E67" s="10"/>
      <c r="F67" s="10"/>
    </row>
    <row r="68" spans="1:6">
      <c r="A68" s="6" t="inlineStr">
        <is>
          <r>
            <t xml:space="preserve">3.8</t>
          </r>
        </is>
      </c>
      <c r="B68" s="8" t="s">
        <v>79</v>
      </c>
      <c r="C68" s="10" t="s">
        <v>23</v>
      </c>
      <c r="D68" s="10">
        <v>2.0</v>
      </c>
      <c r="E68" s="11">
        <v>40.0</v>
      </c>
      <c r="F68" s="11">
        <f>ROUND(D68*E68,2)</f>
        <v>80</v>
      </c>
    </row>
    <row r="69" spans="1:6">
      <c r="A69" s="5" t="inlineStr">
        <is>
          <r>
            <t xml:space="preserve">10</t>
          </r>
        </is>
      </c>
      <c r="B69" s="9" t="s">
        <v>81</v>
      </c>
      <c r="C69" s="10"/>
      <c r="D69" s="10"/>
      <c r="E69" s="10"/>
      <c r="F69" s="10"/>
    </row>
    <row r="70" spans="1:6">
      <c r="A70" s="6" t="inlineStr">
        <is>
          <r>
            <t xml:space="preserve">10.7</t>
          </r>
        </is>
      </c>
      <c r="B70" s="8" t="s">
        <v>83</v>
      </c>
      <c r="C70" s="10" t="s">
        <v>23</v>
      </c>
      <c r="D70" s="10">
        <v>2.0</v>
      </c>
      <c r="E70" s="11">
        <v>793.0</v>
      </c>
      <c r="F70" s="11">
        <f>ROUND(D70*E70,2)</f>
        <v>1586</v>
      </c>
    </row>
    <row r="71" spans="1:6">
      <c r="D71" s="13" t="s">
        <v>84</v>
      </c>
      <c r="E71" s="10"/>
      <c r="F71" s="11">
        <f>SUM(F15:F70)</f>
        <v>16678.76</v>
      </c>
    </row>
    <row r="72" spans="1:6">
      <c r="D72" s="13" t="s">
        <v>85</v>
      </c>
      <c r="E72" s="10"/>
      <c r="F72" s="11">
        <f>F71*0.21</f>
        <v>3502.5396</v>
      </c>
    </row>
    <row r="73" spans="1:6">
      <c r="D73" s="14" t="s">
        <v>86</v>
      </c>
      <c r="E73" s="10"/>
      <c r="F73" s="15">
        <f>F71+F72</f>
        <v>20181.2996</v>
      </c>
    </row>
    <row r="75" spans="1:6">
      <c r="A75" t="s">
        <v>87</v>
      </c>
      <c r="B75" s="16"/>
    </row>
    <row r="76" spans="1:6">
      <c r="B76" t="s">
        <v>88</v>
      </c>
    </row>
    <row r="77" spans="1:6">
      <c r="A77" t="s">
        <v>89</v>
      </c>
    </row>
    <row r="78" spans="1:6">
      <c r="A78" t="s">
        <v>90</v>
      </c>
    </row>
    <row r="81" spans="1:6">
      <c r="A81" t="s">
        <v>91</v>
      </c>
      <c r="B81" s="16"/>
    </row>
    <row r="82" spans="1:6">
      <c r="B82" t="s">
        <v>88</v>
      </c>
    </row>
    <row r="83" spans="1:6">
      <c r="A83" t="s">
        <v>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19:F19"/>
    <mergeCell ref="B21:F21"/>
    <mergeCell ref="B23:F23"/>
    <mergeCell ref="B24:F24"/>
    <mergeCell ref="B26:F26"/>
    <mergeCell ref="B27:F27"/>
    <mergeCell ref="B29:F29"/>
    <mergeCell ref="B30:F30"/>
    <mergeCell ref="B32:F32"/>
    <mergeCell ref="B34:F34"/>
    <mergeCell ref="B35:F35"/>
    <mergeCell ref="B37:F37"/>
    <mergeCell ref="B39:F39"/>
    <mergeCell ref="B40:F40"/>
    <mergeCell ref="B42:F42"/>
    <mergeCell ref="B44:F44"/>
    <mergeCell ref="B45:F45"/>
    <mergeCell ref="B47:F47"/>
    <mergeCell ref="B49:F49"/>
    <mergeCell ref="B50:F50"/>
    <mergeCell ref="B52:F52"/>
    <mergeCell ref="B54:F54"/>
    <mergeCell ref="B55:F55"/>
    <mergeCell ref="B57:F57"/>
    <mergeCell ref="B59:F59"/>
    <mergeCell ref="B61:F61"/>
    <mergeCell ref="B62:F62"/>
    <mergeCell ref="B64:F64"/>
    <mergeCell ref="B65:F65"/>
    <mergeCell ref="B67:F67"/>
    <mergeCell ref="B69:F69"/>
    <mergeCell ref="D71:E71"/>
    <mergeCell ref="D72:E72"/>
    <mergeCell ref="D73:E73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2024-11-19T10:22:07+02:00</dcterms:created>
  <dcterms:modified xsi:type="dcterms:W3CDTF">2024-11-19T10:22:07+02:00</dcterms:modified>
  <dc:title>Līguma akts</dc:title>
  <dc:description>Līguma akts</dc:description>
  <dc:subject>Līguma akts</dc:subject>
  <cp:keywords/>
  <cp:category/>
</cp:coreProperties>
</file>