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<sst xmlns="http://schemas.openxmlformats.org/spreadsheetml/2006/main" uniqueCount="84">
  <si>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</si>
  <si>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</si>
  <si>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</si>
  <si>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</si>
  <si>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</si>
  <si>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</si>
  <si>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</si>
  <si>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</si>
  <si>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333/CSN/2020-03</t>
  </si>
  <si>
    <t>Par 2020.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</si>
  <si>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</si>
  <si>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</si>
  <si>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</si>
  <si>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</si>
  <si>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</si>
  <si>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</si>
  <si>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16.03.2020.
- 16.03.2020.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</si>
  <si>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remontdarbi pēc 13.03.2020. CSNg , pasūtījuma nr: 95949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</si>
  <si>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</si>
  <si>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</si>
  <si>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</si>
  <si>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</si>
  <si>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</si>
  <si>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1.4</t>
    </r>
  </si>
  <si>
    <t>Luksofora balsta pamata demontāža</t>
  </si>
  <si>
    <r>
      <t xml:space="preserve">1.6</t>
    </r>
  </si>
  <si>
    <t>Signālgalvas demontāža</t>
  </si>
  <si>
    <r>
      <t xml:space="preserve">1.7</t>
    </r>
  </si>
  <si>
    <t>Gājēju izsaukuma pogas demontāža</t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</si>
  <si>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</si>
  <si>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</si>
  <si>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</si>
  <si>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</si>
  <si>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</si>
  <si>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</si>
  <si>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</si>
  <si>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</si>
  <si>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2.16</t>
    </r>
  </si>
  <si>
    <t>Signālkabeļa spaiļu komplekta nomaiņa balstā, konsolē, vārtos</t>
  </si>
  <si>
    <r>
      <t xml:space="preserve">3</t>
    </r>
  </si>
  <si>
    <t xml:space="preserve">Luksoforu balstu uzturēšanas un montāžas darbi		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</si>
  <si>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</si>
  <si>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</si>
  <si>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</si>
  <si>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</si>
  <si>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4</t>
    </r>
  </si>
  <si>
    <t xml:space="preserve">Signālgalvu uzturēšanas un montāžas darbi		</t>
  </si>
  <si>
    <r>
      <t xml:space="preserve">4.5</t>
    </r>
  </si>
  <si>
    <t>Gājēju signālgalvas montāža</t>
  </si>
  <si>
    <r>
      <t xml:space="preserve">4.10</t>
    </r>
  </si>
  <si>
    <t>Signālgalvas aizsargjumtiņa nomaiņa uz balsta</t>
  </si>
  <si>
    <r>
      <t xml:space="preserve">4.12</t>
    </r>
  </si>
  <si>
    <t>Signālgalvas stiprinājuma kronšteina nomaiņa uz balsta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</si>
  <si>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</si>
  <si>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</si>
  <si>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</si>
  <si>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</si>
  <si>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8.11</t>
    </r>
  </si>
  <si>
    <t>Signālkabeļa spaiļu komplekts (līdz 10 gab.)</t>
  </si>
  <si>
    <r>
      <t xml:space="preserve">9</t>
    </r>
  </si>
  <si>
    <t xml:space="preserve">Balsti un balstu piederumi		</t>
  </si>
  <si>
    <r>
      <t xml:space="preserve">9.1</t>
    </r>
  </si>
  <si>
    <t xml:space="preserve">Luksofora balsts h=4m Technopali STP45-114-2 </t>
  </si>
  <si>
    <r>
      <t xml:space="preserve">9.4</t>
    </r>
  </si>
  <si>
    <t xml:space="preserve">Luksofora balsta pamatne P-1 </t>
  </si>
  <si>
    <r>
      <t xml:space="preserve">9.7</t>
    </r>
  </si>
  <si>
    <t>Balsta (konsoles) jumtiņš</t>
  </si>
  <si>
    <r>
      <t xml:space="preserve">10</t>
    </r>
  </si>
  <si>
    <t xml:space="preserve">Signālgalvas un signālgalvu piederumi		</t>
  </si>
  <si>
    <r>
      <t xml:space="preserve">10.3</t>
    </r>
  </si>
  <si>
    <t xml:space="preserve">Gājēju signālgalva (2 lēcas, 200mm, LED 230V) Dynniq Peek Elite TLED </t>
  </si>
  <si>
    <r>
      <t xml:space="preserve">10.15</t>
    </r>
  </si>
  <si>
    <t>Signālgalvas stiprinājuma kronšteins</t>
  </si>
  <si>
    <r>
      <t xml:space="preserve">10.18</t>
    </r>
  </si>
  <si>
    <t>Signālgalvas aizsargjumtiņš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</si>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</sst>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6"/>
  <sheetViews>
    <sheetView tabSelected="1" workbookViewId="0" showGridLines="true" showRowColHeaders="1">
      <selection activeCell="B53" sqref="B5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16.03.2020.
- 16.03.2020.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remontdarbi pēc 13.03.2020. CSNg , pasūtījuma nr: 95949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2.0</v>
      </c>
      <c r="E17" s="10">
        <v>50.0</v>
      </c>
      <c r="F17" s="10">
        <f>ROUND(D17*E17,2)</f>
        <v>100</v>
      </c>
    </row>
    <row r="18" spans="1:6">
      <c r="A18" s="5" t="inlineStr">
        <is>
          <r>
            <t xml:space="preserve">1.4</t>
          </r>
        </is>
      </c>
      <c r="B18" s="7" t="s">
        <v>24</v>
      </c>
      <c r="C18" s="9" t="s">
        <v>22</v>
      </c>
      <c r="D18" s="9">
        <v>2.0</v>
      </c>
      <c r="E18" s="10">
        <v>30.0</v>
      </c>
      <c r="F18" s="10">
        <f>ROUND(D18*E18,2)</f>
        <v>60</v>
      </c>
    </row>
    <row r="19" spans="1:6">
      <c r="A19" s="5" t="inlineStr">
        <is>
          <r>
            <t xml:space="preserve">1.6</t>
          </r>
        </is>
      </c>
      <c r="B19" s="7" t="s">
        <v>26</v>
      </c>
      <c r="C19" s="9" t="s">
        <v>22</v>
      </c>
      <c r="D19" s="9">
        <v>2.0</v>
      </c>
      <c r="E19" s="10">
        <v>30.0</v>
      </c>
      <c r="F19" s="10">
        <f>ROUND(D19*E19,2)</f>
        <v>60</v>
      </c>
    </row>
    <row r="20" spans="1:6">
      <c r="A20" s="5" t="inlineStr">
        <is>
          <r>
            <t xml:space="preserve">1.7</t>
          </r>
        </is>
      </c>
      <c r="B20" s="7" t="s">
        <v>28</v>
      </c>
      <c r="C20" s="9" t="s">
        <v>22</v>
      </c>
      <c r="D20" s="9">
        <v>2.0</v>
      </c>
      <c r="E20" s="10">
        <v>25.0</v>
      </c>
      <c r="F20" s="10">
        <f>ROUND(D20*E20,2)</f>
        <v>50</v>
      </c>
    </row>
    <row r="21" spans="1:6">
      <c r="A21" s="4" t="inlineStr">
        <is>
          <r>
            <t xml:space="preserve">2</t>
          </r>
        </is>
      </c>
      <c r="B21" s="8" t="s">
        <v>30</v>
      </c>
      <c r="C21" s="9"/>
      <c r="D21" s="9"/>
      <c r="E21" s="9"/>
      <c r="F21" s="9"/>
    </row>
    <row r="22" spans="1:6">
      <c r="A22" s="5" t="inlineStr">
        <is>
          <r>
            <t xml:space="preserve">2.11</t>
          </r>
        </is>
      </c>
      <c r="B22" s="7" t="s">
        <v>32</v>
      </c>
      <c r="C22" s="9" t="s">
        <v>33</v>
      </c>
      <c r="D22" s="9">
        <v>6.0</v>
      </c>
      <c r="E22" s="10">
        <v>1.6</v>
      </c>
      <c r="F22" s="10">
        <f>ROUND(D22*E22,2)</f>
        <v>9.6</v>
      </c>
    </row>
    <row r="23" spans="1:6">
      <c r="A23" s="5" t="inlineStr">
        <is>
          <r>
            <t xml:space="preserve">2.14</t>
          </r>
        </is>
      </c>
      <c r="B23" s="7" t="s">
        <v>35</v>
      </c>
      <c r="C23" s="9" t="s">
        <v>36</v>
      </c>
      <c r="D23" s="9">
        <v>2.0</v>
      </c>
      <c r="E23" s="10">
        <v>18.0</v>
      </c>
      <c r="F23" s="10">
        <f>ROUND(D23*E23,2)</f>
        <v>36</v>
      </c>
    </row>
    <row r="24" spans="1:6">
      <c r="A24" s="5" t="inlineStr">
        <is>
          <r>
            <t xml:space="preserve">2.16</t>
          </r>
        </is>
      </c>
      <c r="B24" s="7" t="s">
        <v>38</v>
      </c>
      <c r="C24" s="9" t="s">
        <v>36</v>
      </c>
      <c r="D24" s="9">
        <v>2.0</v>
      </c>
      <c r="E24" s="10">
        <v>25.0</v>
      </c>
      <c r="F24" s="10">
        <f>ROUND(D24*E24,2)</f>
        <v>50</v>
      </c>
    </row>
    <row r="25" spans="1:6">
      <c r="A25" s="4" t="inlineStr">
        <is>
          <r>
            <t xml:space="preserve">3</t>
          </r>
        </is>
      </c>
      <c r="B25" s="8" t="s">
        <v>40</v>
      </c>
      <c r="C25" s="9"/>
      <c r="D25" s="9"/>
      <c r="E25" s="9"/>
      <c r="F25" s="9"/>
    </row>
    <row r="26" spans="1:6">
      <c r="A26" s="5" t="inlineStr">
        <is>
          <r>
            <t xml:space="preserve">3.1</t>
          </r>
        </is>
      </c>
      <c r="B26" s="7" t="s">
        <v>42</v>
      </c>
      <c r="C26" s="9" t="s">
        <v>22</v>
      </c>
      <c r="D26" s="9">
        <v>2.0</v>
      </c>
      <c r="E26" s="10">
        <v>50.0</v>
      </c>
      <c r="F26" s="10">
        <f>ROUND(D26*E26,2)</f>
        <v>100</v>
      </c>
    </row>
    <row r="27" spans="1:6">
      <c r="A27" s="5" t="inlineStr">
        <is>
          <r>
            <t xml:space="preserve">3.3</t>
          </r>
        </is>
      </c>
      <c r="B27" s="7" t="s">
        <v>44</v>
      </c>
      <c r="C27" s="9" t="s">
        <v>22</v>
      </c>
      <c r="D27" s="9">
        <v>2.0</v>
      </c>
      <c r="E27" s="10">
        <v>30.0</v>
      </c>
      <c r="F27" s="10">
        <f>ROUND(D27*E27,2)</f>
        <v>60</v>
      </c>
    </row>
    <row r="28" spans="1:6">
      <c r="A28" s="4" t="inlineStr">
        <is>
          <r>
            <t xml:space="preserve">4</t>
          </r>
        </is>
      </c>
      <c r="B28" s="8" t="s">
        <v>46</v>
      </c>
      <c r="C28" s="9"/>
      <c r="D28" s="9"/>
      <c r="E28" s="9"/>
      <c r="F28" s="9"/>
    </row>
    <row r="29" spans="1:6">
      <c r="A29" s="5" t="inlineStr">
        <is>
          <r>
            <t xml:space="preserve">4.5</t>
          </r>
        </is>
      </c>
      <c r="B29" s="7" t="s">
        <v>48</v>
      </c>
      <c r="C29" s="9" t="s">
        <v>36</v>
      </c>
      <c r="D29" s="9">
        <v>2.0</v>
      </c>
      <c r="E29" s="10">
        <v>10.0</v>
      </c>
      <c r="F29" s="10">
        <f>ROUND(D29*E29,2)</f>
        <v>20</v>
      </c>
    </row>
    <row r="30" spans="1:6">
      <c r="A30" s="5" t="inlineStr">
        <is>
          <r>
            <t xml:space="preserve">4.10</t>
          </r>
        </is>
      </c>
      <c r="B30" s="7" t="s">
        <v>50</v>
      </c>
      <c r="C30" s="9" t="s">
        <v>22</v>
      </c>
      <c r="D30" s="9">
        <v>3.0</v>
      </c>
      <c r="E30" s="10">
        <v>25.0</v>
      </c>
      <c r="F30" s="10">
        <f>ROUND(D30*E30,2)</f>
        <v>75</v>
      </c>
    </row>
    <row r="31" spans="1:6">
      <c r="A31" s="5" t="inlineStr">
        <is>
          <r>
            <t xml:space="preserve">4.12</t>
          </r>
        </is>
      </c>
      <c r="B31" s="7" t="s">
        <v>52</v>
      </c>
      <c r="C31" s="9" t="s">
        <v>22</v>
      </c>
      <c r="D31" s="9">
        <v>1.0</v>
      </c>
      <c r="E31" s="10">
        <v>20.0</v>
      </c>
      <c r="F31" s="10">
        <f>ROUND(D31*E31,2)</f>
        <v>20</v>
      </c>
    </row>
    <row r="32" spans="1:6">
      <c r="A32" s="4" t="inlineStr">
        <is>
          <r>
            <t xml:space="preserve">8</t>
          </r>
        </is>
      </c>
      <c r="B32" s="8" t="s">
        <v>54</v>
      </c>
      <c r="C32" s="9"/>
      <c r="D32" s="9"/>
      <c r="E32" s="9"/>
      <c r="F32" s="9"/>
    </row>
    <row r="33" spans="1:6">
      <c r="A33" s="5" t="inlineStr">
        <is>
          <r>
            <t xml:space="preserve">8.2</t>
          </r>
        </is>
      </c>
      <c r="B33" s="7" t="s">
        <v>56</v>
      </c>
      <c r="C33" s="9" t="s">
        <v>33</v>
      </c>
      <c r="D33" s="9">
        <v>6.0</v>
      </c>
      <c r="E33" s="10">
        <v>2.0</v>
      </c>
      <c r="F33" s="10">
        <f>ROUND(D33*E33,2)</f>
        <v>12</v>
      </c>
    </row>
    <row r="34" spans="1:6">
      <c r="A34" s="5" t="inlineStr">
        <is>
          <r>
            <t xml:space="preserve">8.11</t>
          </r>
        </is>
      </c>
      <c r="B34" s="7" t="s">
        <v>58</v>
      </c>
      <c r="C34" s="9" t="s">
        <v>36</v>
      </c>
      <c r="D34" s="9">
        <v>2.0</v>
      </c>
      <c r="E34" s="10">
        <v>3.5</v>
      </c>
      <c r="F34" s="10">
        <f>ROUND(D34*E34,2)</f>
        <v>7</v>
      </c>
    </row>
    <row r="35" spans="1:6">
      <c r="A35" s="4" t="inlineStr">
        <is>
          <r>
            <t xml:space="preserve">9</t>
          </r>
        </is>
      </c>
      <c r="B35" s="8" t="s">
        <v>60</v>
      </c>
      <c r="C35" s="9"/>
      <c r="D35" s="9"/>
      <c r="E35" s="9"/>
      <c r="F35" s="9"/>
    </row>
    <row r="36" spans="1:6">
      <c r="A36" s="5" t="inlineStr">
        <is>
          <r>
            <t xml:space="preserve">9.1</t>
          </r>
        </is>
      </c>
      <c r="B36" s="7" t="s">
        <v>62</v>
      </c>
      <c r="C36" s="9" t="s">
        <v>22</v>
      </c>
      <c r="D36" s="9">
        <v>2.0</v>
      </c>
      <c r="E36" s="10">
        <v>70.0</v>
      </c>
      <c r="F36" s="10">
        <f>ROUND(D36*E36,2)</f>
        <v>140</v>
      </c>
    </row>
    <row r="37" spans="1:6">
      <c r="A37" s="5" t="inlineStr">
        <is>
          <r>
            <t xml:space="preserve">9.4</t>
          </r>
        </is>
      </c>
      <c r="B37" s="7" t="s">
        <v>64</v>
      </c>
      <c r="C37" s="9" t="s">
        <v>22</v>
      </c>
      <c r="D37" s="9">
        <v>2.0</v>
      </c>
      <c r="E37" s="10">
        <v>35.0</v>
      </c>
      <c r="F37" s="10">
        <f>ROUND(D37*E37,2)</f>
        <v>70</v>
      </c>
    </row>
    <row r="38" spans="1:6">
      <c r="A38" s="5" t="inlineStr">
        <is>
          <r>
            <t xml:space="preserve">9.7</t>
          </r>
        </is>
      </c>
      <c r="B38" s="7" t="s">
        <v>66</v>
      </c>
      <c r="C38" s="9" t="s">
        <v>22</v>
      </c>
      <c r="D38" s="9">
        <v>2.0</v>
      </c>
      <c r="E38" s="10">
        <v>3.0</v>
      </c>
      <c r="F38" s="10">
        <f>ROUND(D38*E38,2)</f>
        <v>6</v>
      </c>
    </row>
    <row r="39" spans="1:6">
      <c r="A39" s="4" t="inlineStr">
        <is>
          <r>
            <t xml:space="preserve">10</t>
          </r>
        </is>
      </c>
      <c r="B39" s="8" t="s">
        <v>68</v>
      </c>
      <c r="C39" s="9"/>
      <c r="D39" s="9"/>
      <c r="E39" s="9"/>
      <c r="F39" s="9"/>
    </row>
    <row r="40" spans="1:6">
      <c r="A40" s="5" t="inlineStr">
        <is>
          <r>
            <t xml:space="preserve">10.3</t>
          </r>
        </is>
      </c>
      <c r="B40" s="7" t="s">
        <v>70</v>
      </c>
      <c r="C40" s="9" t="s">
        <v>22</v>
      </c>
      <c r="D40" s="9">
        <v>1.0</v>
      </c>
      <c r="E40" s="10">
        <v>145.0</v>
      </c>
      <c r="F40" s="10">
        <f>ROUND(D40*E40,2)</f>
        <v>145</v>
      </c>
    </row>
    <row r="41" spans="1:6">
      <c r="A41" s="5" t="inlineStr">
        <is>
          <r>
            <t xml:space="preserve">10.15</t>
          </r>
        </is>
      </c>
      <c r="B41" s="7" t="s">
        <v>72</v>
      </c>
      <c r="C41" s="9" t="s">
        <v>22</v>
      </c>
      <c r="D41" s="9">
        <v>1.0</v>
      </c>
      <c r="E41" s="10">
        <v>25.0</v>
      </c>
      <c r="F41" s="10">
        <f>ROUND(D41*E41,2)</f>
        <v>25</v>
      </c>
    </row>
    <row r="42" spans="1:6">
      <c r="A42" s="5" t="inlineStr">
        <is>
          <r>
            <t xml:space="preserve">10.18</t>
          </r>
        </is>
      </c>
      <c r="B42" s="7" t="s">
        <v>74</v>
      </c>
      <c r="C42" s="9" t="s">
        <v>22</v>
      </c>
      <c r="D42" s="9">
        <v>3.0</v>
      </c>
      <c r="E42" s="10">
        <v>15.0</v>
      </c>
      <c r="F42" s="10">
        <f>ROUND(D42*E42,2)</f>
        <v>45</v>
      </c>
    </row>
    <row r="43" spans="1:6">
      <c r="D43" s="12" t="s">
        <v>75</v>
      </c>
      <c r="E43" s="9"/>
      <c r="F43" s="10">
        <f>SUM(F15:F42)</f>
        <v>1090.6</v>
      </c>
    </row>
    <row r="44" spans="1:6">
      <c r="D44" s="12" t="s">
        <v>76</v>
      </c>
      <c r="E44" s="9"/>
      <c r="F44" s="10">
        <f>F43*0.21</f>
        <v>229.026</v>
      </c>
    </row>
    <row r="45" spans="1:6">
      <c r="D45" s="13" t="s">
        <v>77</v>
      </c>
      <c r="E45" s="9"/>
      <c r="F45" s="14">
        <f>F43+F44</f>
        <v>1319.626</v>
      </c>
    </row>
    <row r="47" spans="1:6">
      <c r="A47" t="s">
        <v>78</v>
      </c>
      <c r="B47" s="15"/>
    </row>
    <row r="48" spans="1:6">
      <c r="B48" t="s">
        <v>79</v>
      </c>
    </row>
    <row r="49" spans="1:6">
      <c r="A49" t="s">
        <v>80</v>
      </c>
    </row>
    <row r="50" spans="1:6">
      <c r="A50" t="s">
        <v>81</v>
      </c>
    </row>
    <row r="53" spans="1:6">
      <c r="A53" t="s">
        <v>82</v>
      </c>
      <c r="B53" s="15"/>
    </row>
    <row r="54" spans="1:6">
      <c r="B54" t="s">
        <v>79</v>
      </c>
    </row>
    <row r="55" spans="1:6">
      <c r="A55" t="s">
        <v>83</v>
      </c>
    </row>
    <row r="56" spans="1:6">
      <c r="A56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21:F21"/>
    <mergeCell ref="B25:F25"/>
    <mergeCell ref="B28:F28"/>
    <mergeCell ref="B32:F32"/>
    <mergeCell ref="B35:F35"/>
    <mergeCell ref="B39:F39"/>
    <mergeCell ref="D43:E43"/>
    <mergeCell ref="D44:E44"/>
    <mergeCell ref="D45:E4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2024-11-19T10:06:34+02:00</dcterms:created>
  <dcterms:modified xsi:type="dcterms:W3CDTF">2024-11-19T10:06:34+02:00</dcterms:modified>
  <dc:title>Līguma akts</dc:title>
  <dc:description>Līguma akts</dc:description>
  <dc:subject>Līguma akts</dc:subject>
  <cp:keywords/>
  <cp:category/>
</cp:coreProperties>
</file>