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<sst xmlns="http://schemas.openxmlformats.org/spreadsheetml/2006/main" uniqueCount="119">
  <si>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</si>
  <si>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</si>
  <si>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</si>
  <si>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</si>
  <si>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</si>
  <si>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</si>
  <si>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</si>
  <si>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</si>
  <si>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</si>
  <si>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333/3494/2019-07</t>
  </si>
  <si>
    <t>Par 2019. gada jūlija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</si>
  <si>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</si>
  <si>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</si>
  <si>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</si>
  <si>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</si>
  <si>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</si>
  <si>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</si>
  <si>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01.06.2019.
- 01.07.2019.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</si>
  <si>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93795</t>
    </r>
  </si>
  <si>
    <r>
      <t xml:space="preserve">4</t>
    </r>
  </si>
  <si>
    <t xml:space="preserve">Signālgalvu uzturēšanas un montāžas darbi		</t>
  </si>
  <si>
    <r>
      <t xml:space="preserve">4.13</t>
    </r>
  </si>
  <si>
    <t>Spuldzes nomaiņa uz balsta</t>
  </si>
  <si>
    <t>gab.</t>
  </si>
  <si>
    <r>
      <t xml:space="preserve">10</t>
    </r>
  </si>
  <si>
    <t xml:space="preserve">Signālgalvas un signālgalvu piederumi		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</si>
  <si>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</si>
  <si>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</si>
  <si>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02.07.2019.
- 02.07.2019.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</si>
  <si>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Garozas ielas krustojums , pasūtījuma nr: 93842</t>
    </r>
  </si>
  <si>
    <r>
      <t xml:space="preserve">4.15</t>
    </r>
  </si>
  <si>
    <t>Signāllēcas nomaiņa uz balsta</t>
  </si>
  <si>
    <r>
      <t xml:space="preserve">5</t>
    </r>
  </si>
  <si>
    <t xml:space="preserve">Luksoforu kontrolieru uzturēšanas un montāžas darbi		</t>
  </si>
  <si>
    <r>
      <t xml:space="preserve">5.4</t>
    </r>
  </si>
  <si>
    <t>Vadības plates drošinātāja nomaiņa</t>
  </si>
  <si>
    <r>
      <t xml:space="preserve">10.11</t>
    </r>
  </si>
  <si>
    <t>Signāllēca (300mm, LED 230V) Dynniq Peek Elite TLED</t>
  </si>
  <si>
    <r>
      <t xml:space="preserve">11</t>
    </r>
  </si>
  <si>
    <t xml:space="preserve">Luksoforu kontrolieri un kontrolieru piederumi		</t>
  </si>
  <si>
    <r>
      <t xml:space="preserve">11.14</t>
    </r>
  </si>
  <si>
    <t>Kontroliera vadības plates drošinātājs</t>
  </si>
  <si>
    <r>
      <rPr>
        <rFont val="Calibri"/>
        <b val="true"/>
        <i val="false"/>
        <strike val="false"/>
        <color rgb="FF000000"/>
        <sz val="11"/>
        <u val="none"/>
      </rPr>
      <t xml:space="preserve">03.07.2019.
- 03.07.2019.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</si>
  <si>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Pulkveža Oskara Kalpaka ielas krustojums , pasūtījuma nr: 93886</t>
    </r>
  </si>
  <si>
    <r>
      <t xml:space="preserve">10.14</t>
    </r>
  </si>
  <si>
    <t xml:space="preserve">Signāllēca (200mm,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</si>
  <si>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04.07.2019.
- 04.07.2019.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</si>
  <si>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Strazdu ielas krustojums , pasūtījuma nr: 93885</t>
    </r>
  </si>
  <si>
    <r>
      <t xml:space="preserve">4.10</t>
    </r>
  </si>
  <si>
    <t>Signālgalvas aizsargjumtiņa nomaiņa uz balsta</t>
  </si>
  <si>
    <r>
      <t xml:space="preserve">10.18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</si>
  <si>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</si>
  <si>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93892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</si>
  <si>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05.07.2019.
- 05.07.2019.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</si>
  <si>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93891</t>
    </r>
  </si>
  <si>
    <r>
      <t xml:space="preserve">5.10</t>
    </r>
  </si>
  <si>
    <t>WDS detektora nomaiņa asfalta virskārtas segā</t>
  </si>
  <si>
    <r>
      <t xml:space="preserve">11.20</t>
    </r>
  </si>
  <si>
    <t>WDS detektors SensysNetworks VSN 240F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</si>
  <si>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Sudrabu Edžus ielas krustojums , pasūtījuma nr: 93893</t>
    </r>
  </si>
  <si>
    <r>
      <t xml:space="preserve">10.12</t>
    </r>
  </si>
  <si>
    <t>Signāllēca (200mm, LED 230V) Dynniq Peek Elite TLED</t>
  </si>
  <si>
    <r>
      <rPr>
        <rFont val="Calibri"/>
        <b val="true"/>
        <i val="false"/>
        <strike val="false"/>
        <color rgb="FF000000"/>
        <sz val="11"/>
        <u val="none"/>
      </rPr>
      <t xml:space="preserve">11.07.2019.
- 11.07.2019.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</si>
  <si>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„Keramika” krustojums , pasūtījuma nr: 94004</t>
    </r>
  </si>
  <si>
    <r>
      <t xml:space="preserve">3</t>
    </r>
  </si>
  <si>
    <t xml:space="preserve">Luksoforu balstu uzturēšanas un montāžas darbi		</t>
  </si>
  <si>
    <r>
      <t xml:space="preserve">3.12</t>
    </r>
  </si>
  <si>
    <t>Infrasarkano staru transporta kustības detektora (skaņas signāla iekārtas)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</si>
  <si>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13.07.2019.
- 13.07.2019.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</si>
  <si>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94007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</si>
  <si>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15.07.2019.
- 15.07.2019.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</si>
  <si>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93935</t>
    </r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</si>
  <si>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</si>
  <si>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</si>
  <si>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17.07.2019.
- 17.07.2019.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</si>
  <si>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Pulkveža Brieža ielas krustojums , pasūtījuma nr: 94009</t>
    </r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</si>
  <si>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</si>
  <si>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</si>
  <si>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22.07.2019.
- 22.07.2019.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</si>
  <si>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Atmodas iela gājēju luksofors pie Asteru ielas, pasūtījuma nr: 94005</t>
    </r>
  </si>
  <si>
    <r>
      <t xml:space="preserve">4.17</t>
    </r>
  </si>
  <si>
    <t>Luksofora gājēju laika atskaites konfigurēšana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</si>
  <si>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94006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</si>
  <si>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24.07.2019.
- 24.07.2019.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</si>
  <si>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Akadēmijas ielas krustojums , pasūtījuma nr: 94036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</si>
  <si>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Zirgu ielas - Sporta ielas krustojums , pasūtījuma nr: 94037</t>
    </r>
  </si>
  <si>
    <r>
      <t xml:space="preserve">3.8</t>
    </r>
  </si>
  <si>
    <t>Balsta jumtiņa nomaiņa</t>
  </si>
  <si>
    <r>
      <t xml:space="preserve">5.5</t>
    </r>
  </si>
  <si>
    <t>Automātiska slēdža nomaiņa</t>
  </si>
  <si>
    <r>
      <t xml:space="preserve">9</t>
    </r>
  </si>
  <si>
    <t xml:space="preserve">Balsti un balstu piederumi		</t>
  </si>
  <si>
    <r>
      <t xml:space="preserve">9.7</t>
    </r>
  </si>
  <si>
    <t>Balsta (konsoles) jumtiņš</t>
  </si>
  <si>
    <r>
      <t xml:space="preserve">11.15</t>
    </r>
  </si>
  <si>
    <t>Automātiskais slēdzis C2-32A 1 fāzu</t>
  </si>
  <si>
    <r>
      <rPr>
        <rFont val="Calibri"/>
        <b val="true"/>
        <i val="false"/>
        <strike val="false"/>
        <color rgb="FF000000"/>
        <sz val="11"/>
        <u val="none"/>
      </rPr>
      <t xml:space="preserve">25.07.2019.
- 25.07.2019.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</si>
  <si>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Strazdu ielas krustojums , pasūtījuma nr: 94044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</si>
  <si>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94045</t>
    </r>
  </si>
  <si>
    <r>
      <t xml:space="preserve">3.10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</si>
  <si>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</si>
  <si>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26.07.2019.
- 26.07.2019.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</si>
  <si>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Dambja ielas krustojums , pasūtījuma nr: 94003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</si>
  <si>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01.07.2019.
- 31.07.2019.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</si>
  <si>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visa pilsēta Luksoforu objektu apkalpošana 2019.gada jūlijs, pasūtījuma nr: 93894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</si>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</sst>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119"/>
  <sheetViews>
    <sheetView tabSelected="1" workbookViewId="0" showGridLines="true" showRowColHeaders="1">
      <selection activeCell="B116" sqref="B11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01.06.2019.
- 01.07.2019.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93795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4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4.13</t>
          </r>
        </is>
      </c>
      <c r="B17" s="8" t="s">
        <v>22</v>
      </c>
      <c r="C17" s="10" t="s">
        <v>23</v>
      </c>
      <c r="D17" s="10">
        <v>1.0</v>
      </c>
      <c r="E17" s="11">
        <v>5.0</v>
      </c>
      <c r="F17" s="11">
        <f>ROUND(D17*E17,2)</f>
        <v>5</v>
      </c>
    </row>
    <row r="18" spans="1:6">
      <c r="A18" s="5" t="inlineStr">
        <is>
          <r>
            <t xml:space="preserve">10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10.19</t>
          </r>
        </is>
      </c>
      <c r="B19" s="8" t="s">
        <v>27</v>
      </c>
      <c r="C19" s="10" t="s">
        <v>23</v>
      </c>
      <c r="D19" s="10">
        <v>1.0</v>
      </c>
      <c r="E19" s="11">
        <v>1.0</v>
      </c>
      <c r="F19" s="11">
        <f>ROUND(D19*E19,2)</f>
        <v>1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02.07.2019.
- 02.07.2019.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Garozas ielas krustojums , pasūtījuma nr: 93842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4</t>
          </r>
        </is>
      </c>
      <c r="B21" s="9" t="s">
        <v>20</v>
      </c>
      <c r="C21" s="10"/>
      <c r="D21" s="10"/>
      <c r="E21" s="10"/>
      <c r="F21" s="10"/>
    </row>
    <row r="22" spans="1:6">
      <c r="A22" s="6" t="inlineStr">
        <is>
          <r>
            <t xml:space="preserve">4.15</t>
          </r>
        </is>
      </c>
      <c r="B22" s="8" t="s">
        <v>31</v>
      </c>
      <c r="C22" s="10" t="s">
        <v>23</v>
      </c>
      <c r="D22" s="10">
        <v>1.0</v>
      </c>
      <c r="E22" s="11">
        <v>30.0</v>
      </c>
      <c r="F22" s="11">
        <f>ROUND(D22*E22,2)</f>
        <v>30</v>
      </c>
    </row>
    <row r="23" spans="1:6">
      <c r="A23" s="5" t="inlineStr">
        <is>
          <r>
            <t xml:space="preserve">5</t>
          </r>
        </is>
      </c>
      <c r="B23" s="9" t="s">
        <v>33</v>
      </c>
      <c r="C23" s="10"/>
      <c r="D23" s="10"/>
      <c r="E23" s="10"/>
      <c r="F23" s="10"/>
    </row>
    <row r="24" spans="1:6">
      <c r="A24" s="6" t="inlineStr">
        <is>
          <r>
            <t xml:space="preserve">5.4</t>
          </r>
        </is>
      </c>
      <c r="B24" s="8" t="s">
        <v>35</v>
      </c>
      <c r="C24" s="10" t="s">
        <v>23</v>
      </c>
      <c r="D24" s="10">
        <v>1.0</v>
      </c>
      <c r="E24" s="11">
        <v>20.0</v>
      </c>
      <c r="F24" s="11">
        <f>ROUND(D24*E24,2)</f>
        <v>20</v>
      </c>
    </row>
    <row r="25" spans="1:6">
      <c r="A25" s="5" t="inlineStr">
        <is>
          <r>
            <t xml:space="preserve">10</t>
          </r>
        </is>
      </c>
      <c r="B25" s="9" t="s">
        <v>25</v>
      </c>
      <c r="C25" s="10"/>
      <c r="D25" s="10"/>
      <c r="E25" s="10"/>
      <c r="F25" s="10"/>
    </row>
    <row r="26" spans="1:6">
      <c r="A26" s="6" t="inlineStr">
        <is>
          <r>
            <t xml:space="preserve">10.11</t>
          </r>
        </is>
      </c>
      <c r="B26" s="8" t="s">
        <v>37</v>
      </c>
      <c r="C26" s="10" t="s">
        <v>23</v>
      </c>
      <c r="D26" s="10">
        <v>1.0</v>
      </c>
      <c r="E26" s="11">
        <v>90.0</v>
      </c>
      <c r="F26" s="11">
        <f>ROUND(D26*E26,2)</f>
        <v>90</v>
      </c>
    </row>
    <row r="27" spans="1:6">
      <c r="A27" s="5" t="inlineStr">
        <is>
          <r>
            <t xml:space="preserve">11</t>
          </r>
        </is>
      </c>
      <c r="B27" s="9" t="s">
        <v>39</v>
      </c>
      <c r="C27" s="10"/>
      <c r="D27" s="10"/>
      <c r="E27" s="10"/>
      <c r="F27" s="10"/>
    </row>
    <row r="28" spans="1:6">
      <c r="A28" s="6" t="inlineStr">
        <is>
          <r>
            <t xml:space="preserve">11.14</t>
          </r>
        </is>
      </c>
      <c r="B28" s="8" t="s">
        <v>41</v>
      </c>
      <c r="C28" s="10" t="s">
        <v>23</v>
      </c>
      <c r="D28" s="10">
        <v>1.0</v>
      </c>
      <c r="E28" s="11">
        <v>0.5</v>
      </c>
      <c r="F28" s="11">
        <f>ROUND(D28*E28,2)</f>
        <v>0.5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03.07.2019.
- 03.07.2019.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Pulkveža Oskara Kalpaka ielas krustojums , pasūtījuma nr: 93886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4</t>
          </r>
        </is>
      </c>
      <c r="B30" s="9" t="s">
        <v>20</v>
      </c>
      <c r="C30" s="10"/>
      <c r="D30" s="10"/>
      <c r="E30" s="10"/>
      <c r="F30" s="10"/>
    </row>
    <row r="31" spans="1:6">
      <c r="A31" s="6" t="inlineStr">
        <is>
          <r>
            <t xml:space="preserve">4.15</t>
          </r>
        </is>
      </c>
      <c r="B31" s="8" t="s">
        <v>31</v>
      </c>
      <c r="C31" s="10" t="s">
        <v>23</v>
      </c>
      <c r="D31" s="10">
        <v>1.0</v>
      </c>
      <c r="E31" s="11">
        <v>30.0</v>
      </c>
      <c r="F31" s="11">
        <f>ROUND(D31*E31,2)</f>
        <v>30</v>
      </c>
    </row>
    <row r="32" spans="1:6">
      <c r="A32" s="5" t="inlineStr">
        <is>
          <r>
            <t xml:space="preserve">10</t>
          </r>
        </is>
      </c>
      <c r="B32" s="9" t="s">
        <v>25</v>
      </c>
      <c r="C32" s="10"/>
      <c r="D32" s="10"/>
      <c r="E32" s="10"/>
      <c r="F32" s="10"/>
    </row>
    <row r="33" spans="1:6">
      <c r="A33" s="6" t="inlineStr">
        <is>
          <r>
            <t xml:space="preserve">10.14</t>
          </r>
        </is>
      </c>
      <c r="B33" s="8" t="s">
        <v>45</v>
      </c>
      <c r="C33" s="10" t="s">
        <v>23</v>
      </c>
      <c r="D33" s="10">
        <v>1.0</v>
      </c>
      <c r="E33" s="11">
        <v>90.0</v>
      </c>
      <c r="F33" s="11">
        <f>ROUND(D33*E33,2)</f>
        <v>90</v>
      </c>
    </row>
    <row r="34" spans="1:6" customHeight="1" ht="27.75">
      <c r="A3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04.07.2019.
- 04.07.2019.</t>
          </r>
        </is>
      </c>
      <c r="B3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Strazdu ielas krustojums , pasūtījuma nr: 93885</t>
          </r>
        </is>
      </c>
      <c r="C34" s="10"/>
      <c r="D34" s="10"/>
      <c r="E34" s="10"/>
      <c r="F34" s="10"/>
    </row>
    <row r="35" spans="1:6">
      <c r="A35" s="5" t="inlineStr">
        <is>
          <r>
            <t xml:space="preserve">4</t>
          </r>
        </is>
      </c>
      <c r="B35" s="9" t="s">
        <v>20</v>
      </c>
      <c r="C35" s="10"/>
      <c r="D35" s="10"/>
      <c r="E35" s="10"/>
      <c r="F35" s="10"/>
    </row>
    <row r="36" spans="1:6">
      <c r="A36" s="6" t="inlineStr">
        <is>
          <r>
            <t xml:space="preserve">4.10</t>
          </r>
        </is>
      </c>
      <c r="B36" s="8" t="s">
        <v>49</v>
      </c>
      <c r="C36" s="10" t="s">
        <v>23</v>
      </c>
      <c r="D36" s="10">
        <v>1.0</v>
      </c>
      <c r="E36" s="11">
        <v>25.0</v>
      </c>
      <c r="F36" s="11">
        <f>ROUND(D36*E36,2)</f>
        <v>25</v>
      </c>
    </row>
    <row r="37" spans="1:6">
      <c r="A37" s="5" t="inlineStr">
        <is>
          <r>
            <t xml:space="preserve">10</t>
          </r>
        </is>
      </c>
      <c r="B37" s="9" t="s">
        <v>25</v>
      </c>
      <c r="C37" s="10"/>
      <c r="D37" s="10"/>
      <c r="E37" s="10"/>
      <c r="F37" s="10"/>
    </row>
    <row r="38" spans="1:6">
      <c r="A38" s="6" t="inlineStr">
        <is>
          <r>
            <t xml:space="preserve">10.18</t>
          </r>
        </is>
      </c>
      <c r="B38" s="8" t="s">
        <v>51</v>
      </c>
      <c r="C38" s="10" t="s">
        <v>23</v>
      </c>
      <c r="D38" s="10">
        <v>1.0</v>
      </c>
      <c r="E38" s="11">
        <v>15.0</v>
      </c>
      <c r="F38" s="11">
        <f>ROUND(D38*E38,2)</f>
        <v>15</v>
      </c>
    </row>
    <row r="39" spans="1:6" customHeight="1" ht="27.75">
      <c r="A3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04.07.2019.
- 04.07.2019.</t>
          </r>
        </is>
      </c>
      <c r="B3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93892</t>
          </r>
        </is>
      </c>
      <c r="C39" s="10"/>
      <c r="D39" s="10"/>
      <c r="E39" s="10"/>
      <c r="F39" s="10"/>
    </row>
    <row r="40" spans="1:6">
      <c r="A40" s="5" t="inlineStr">
        <is>
          <r>
            <t xml:space="preserve">4</t>
          </r>
        </is>
      </c>
      <c r="B40" s="9" t="s">
        <v>20</v>
      </c>
      <c r="C40" s="10"/>
      <c r="D40" s="10"/>
      <c r="E40" s="10"/>
      <c r="F40" s="10"/>
    </row>
    <row r="41" spans="1:6">
      <c r="A41" s="6" t="inlineStr">
        <is>
          <r>
            <t xml:space="preserve">4.13</t>
          </r>
        </is>
      </c>
      <c r="B41" s="8" t="s">
        <v>22</v>
      </c>
      <c r="C41" s="10" t="s">
        <v>23</v>
      </c>
      <c r="D41" s="10">
        <v>1.0</v>
      </c>
      <c r="E41" s="11">
        <v>5.0</v>
      </c>
      <c r="F41" s="11">
        <f>ROUND(D41*E41,2)</f>
        <v>5</v>
      </c>
    </row>
    <row r="42" spans="1:6">
      <c r="A42" s="5" t="inlineStr">
        <is>
          <r>
            <t xml:space="preserve">10</t>
          </r>
        </is>
      </c>
      <c r="B42" s="9" t="s">
        <v>25</v>
      </c>
      <c r="C42" s="10"/>
      <c r="D42" s="10"/>
      <c r="E42" s="10"/>
      <c r="F42" s="10"/>
    </row>
    <row r="43" spans="1:6">
      <c r="A43" s="6" t="inlineStr">
        <is>
          <r>
            <t xml:space="preserve">10.19</t>
          </r>
        </is>
      </c>
      <c r="B43" s="8" t="s">
        <v>27</v>
      </c>
      <c r="C43" s="10" t="s">
        <v>23</v>
      </c>
      <c r="D43" s="10">
        <v>1.0</v>
      </c>
      <c r="E43" s="11">
        <v>1.0</v>
      </c>
      <c r="F43" s="11">
        <f>ROUND(D43*E43,2)</f>
        <v>1</v>
      </c>
    </row>
    <row r="44" spans="1:6" customHeight="1" ht="27.75">
      <c r="A4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05.07.2019.
- 05.07.2019.</t>
          </r>
        </is>
      </c>
      <c r="B4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93891</t>
          </r>
        </is>
      </c>
      <c r="C44" s="10"/>
      <c r="D44" s="10"/>
      <c r="E44" s="10"/>
      <c r="F44" s="10"/>
    </row>
    <row r="45" spans="1:6">
      <c r="A45" s="5" t="inlineStr">
        <is>
          <r>
            <t xml:space="preserve">5</t>
          </r>
        </is>
      </c>
      <c r="B45" s="9" t="s">
        <v>33</v>
      </c>
      <c r="C45" s="10"/>
      <c r="D45" s="10"/>
      <c r="E45" s="10"/>
      <c r="F45" s="10"/>
    </row>
    <row r="46" spans="1:6">
      <c r="A46" s="6" t="inlineStr">
        <is>
          <r>
            <t xml:space="preserve">5.10</t>
          </r>
        </is>
      </c>
      <c r="B46" s="8" t="s">
        <v>56</v>
      </c>
      <c r="C46" s="10" t="s">
        <v>23</v>
      </c>
      <c r="D46" s="10">
        <v>1.0</v>
      </c>
      <c r="E46" s="11">
        <v>60.0</v>
      </c>
      <c r="F46" s="11">
        <f>ROUND(D46*E46,2)</f>
        <v>60</v>
      </c>
    </row>
    <row r="47" spans="1:6">
      <c r="A47" s="5" t="inlineStr">
        <is>
          <r>
            <t xml:space="preserve">11</t>
          </r>
        </is>
      </c>
      <c r="B47" s="9" t="s">
        <v>39</v>
      </c>
      <c r="C47" s="10"/>
      <c r="D47" s="10"/>
      <c r="E47" s="10"/>
      <c r="F47" s="10"/>
    </row>
    <row r="48" spans="1:6">
      <c r="A48" s="6" t="inlineStr">
        <is>
          <r>
            <t xml:space="preserve">11.20</t>
          </r>
        </is>
      </c>
      <c r="B48" s="8" t="s">
        <v>58</v>
      </c>
      <c r="C48" s="10" t="s">
        <v>23</v>
      </c>
      <c r="D48" s="10">
        <v>1.0</v>
      </c>
      <c r="E48" s="11">
        <v>550.0</v>
      </c>
      <c r="F48" s="11">
        <f>ROUND(D48*E48,2)</f>
        <v>550</v>
      </c>
    </row>
    <row r="49" spans="1:6" customHeight="1" ht="27.75">
      <c r="A4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05.07.2019.
- 05.07.2019.</t>
          </r>
        </is>
      </c>
      <c r="B4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Sudrabu Edžus ielas krustojums , pasūtījuma nr: 93893</t>
          </r>
        </is>
      </c>
      <c r="C49" s="10"/>
      <c r="D49" s="10"/>
      <c r="E49" s="10"/>
      <c r="F49" s="10"/>
    </row>
    <row r="50" spans="1:6">
      <c r="A50" s="5" t="inlineStr">
        <is>
          <r>
            <t xml:space="preserve">4</t>
          </r>
        </is>
      </c>
      <c r="B50" s="9" t="s">
        <v>20</v>
      </c>
      <c r="C50" s="10"/>
      <c r="D50" s="10"/>
      <c r="E50" s="10"/>
      <c r="F50" s="10"/>
    </row>
    <row r="51" spans="1:6">
      <c r="A51" s="6" t="inlineStr">
        <is>
          <r>
            <t xml:space="preserve">4.15</t>
          </r>
        </is>
      </c>
      <c r="B51" s="8" t="s">
        <v>31</v>
      </c>
      <c r="C51" s="10" t="s">
        <v>23</v>
      </c>
      <c r="D51" s="10">
        <v>1.0</v>
      </c>
      <c r="E51" s="11">
        <v>30.0</v>
      </c>
      <c r="F51" s="11">
        <f>ROUND(D51*E51,2)</f>
        <v>30</v>
      </c>
    </row>
    <row r="52" spans="1:6">
      <c r="A52" s="5" t="inlineStr">
        <is>
          <r>
            <t xml:space="preserve">10</t>
          </r>
        </is>
      </c>
      <c r="B52" s="9" t="s">
        <v>25</v>
      </c>
      <c r="C52" s="10"/>
      <c r="D52" s="10"/>
      <c r="E52" s="10"/>
      <c r="F52" s="10"/>
    </row>
    <row r="53" spans="1:6">
      <c r="A53" s="6" t="inlineStr">
        <is>
          <r>
            <t xml:space="preserve">10.12</t>
          </r>
        </is>
      </c>
      <c r="B53" s="8" t="s">
        <v>61</v>
      </c>
      <c r="C53" s="10" t="s">
        <v>23</v>
      </c>
      <c r="D53" s="10">
        <v>1.0</v>
      </c>
      <c r="E53" s="11">
        <v>90.0</v>
      </c>
      <c r="F53" s="11">
        <f>ROUND(D53*E53,2)</f>
        <v>90</v>
      </c>
    </row>
    <row r="54" spans="1:6" customHeight="1" ht="27.75">
      <c r="A5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11.07.2019.
- 11.07.2019.</t>
          </r>
        </is>
      </c>
      <c r="B5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„Keramika” krustojums , pasūtījuma nr: 94004</t>
          </r>
        </is>
      </c>
      <c r="C54" s="10"/>
      <c r="D54" s="10"/>
      <c r="E54" s="10"/>
      <c r="F54" s="10"/>
    </row>
    <row r="55" spans="1:6">
      <c r="A55" s="5" t="inlineStr">
        <is>
          <r>
            <t xml:space="preserve">3</t>
          </r>
        </is>
      </c>
      <c r="B55" s="9" t="s">
        <v>65</v>
      </c>
      <c r="C55" s="10"/>
      <c r="D55" s="10"/>
      <c r="E55" s="10"/>
      <c r="F55" s="10"/>
    </row>
    <row r="56" spans="1:6">
      <c r="A56" s="6" t="inlineStr">
        <is>
          <r>
            <t xml:space="preserve">3.12</t>
          </r>
        </is>
      </c>
      <c r="B56" s="8" t="s">
        <v>67</v>
      </c>
      <c r="C56" s="10" t="s">
        <v>23</v>
      </c>
      <c r="D56" s="10">
        <v>1.0</v>
      </c>
      <c r="E56" s="11">
        <v>10.0</v>
      </c>
      <c r="F56" s="11">
        <f>ROUND(D56*E56,2)</f>
        <v>10</v>
      </c>
    </row>
    <row r="57" spans="1:6" customHeight="1" ht="27.75">
      <c r="A5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13.07.2019.
- 13.07.2019.</t>
          </r>
        </is>
      </c>
      <c r="B5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94007</t>
          </r>
        </is>
      </c>
      <c r="C57" s="10"/>
      <c r="D57" s="10"/>
      <c r="E57" s="10"/>
      <c r="F57" s="10"/>
    </row>
    <row r="58" spans="1:6">
      <c r="A58" s="5" t="inlineStr">
        <is>
          <r>
            <t xml:space="preserve">4</t>
          </r>
        </is>
      </c>
      <c r="B58" s="9" t="s">
        <v>20</v>
      </c>
      <c r="C58" s="10"/>
      <c r="D58" s="10"/>
      <c r="E58" s="10"/>
      <c r="F58" s="10"/>
    </row>
    <row r="59" spans="1:6">
      <c r="A59" s="6" t="inlineStr">
        <is>
          <r>
            <t xml:space="preserve">4.13</t>
          </r>
        </is>
      </c>
      <c r="B59" s="8" t="s">
        <v>22</v>
      </c>
      <c r="C59" s="10" t="s">
        <v>23</v>
      </c>
      <c r="D59" s="10">
        <v>1.0</v>
      </c>
      <c r="E59" s="11">
        <v>5.0</v>
      </c>
      <c r="F59" s="11">
        <f>ROUND(D59*E59,2)</f>
        <v>5</v>
      </c>
    </row>
    <row r="60" spans="1:6">
      <c r="A60" s="5" t="inlineStr">
        <is>
          <r>
            <t xml:space="preserve">10</t>
          </r>
        </is>
      </c>
      <c r="B60" s="9" t="s">
        <v>25</v>
      </c>
      <c r="C60" s="10"/>
      <c r="D60" s="10"/>
      <c r="E60" s="10"/>
      <c r="F60" s="10"/>
    </row>
    <row r="61" spans="1:6">
      <c r="A61" s="6" t="inlineStr">
        <is>
          <r>
            <t xml:space="preserve">10.19</t>
          </r>
        </is>
      </c>
      <c r="B61" s="8" t="s">
        <v>27</v>
      </c>
      <c r="C61" s="10" t="s">
        <v>23</v>
      </c>
      <c r="D61" s="10">
        <v>1.0</v>
      </c>
      <c r="E61" s="11">
        <v>1.0</v>
      </c>
      <c r="F61" s="11">
        <f>ROUND(D61*E61,2)</f>
        <v>1</v>
      </c>
    </row>
    <row r="62" spans="1:6" customHeight="1" ht="27.75">
      <c r="A6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15.07.2019.
- 15.07.2019.</t>
          </r>
        </is>
      </c>
      <c r="B6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93935</t>
          </r>
        </is>
      </c>
      <c r="C62" s="10"/>
      <c r="D62" s="10"/>
      <c r="E62" s="10"/>
      <c r="F62" s="10"/>
    </row>
    <row r="63" spans="1:6">
      <c r="A63" s="5" t="inlineStr">
        <is>
          <r>
            <t xml:space="preserve">3</t>
          </r>
        </is>
      </c>
      <c r="B63" s="9" t="s">
        <v>65</v>
      </c>
      <c r="C63" s="10"/>
      <c r="D63" s="10"/>
      <c r="E63" s="10"/>
      <c r="F63" s="10"/>
    </row>
    <row r="64" spans="1:6">
      <c r="A64" s="6" t="inlineStr">
        <is>
          <r>
            <t xml:space="preserve">3.6</t>
          </r>
        </is>
      </c>
      <c r="B64" s="8" t="s">
        <v>73</v>
      </c>
      <c r="C64" s="10" t="s">
        <v>23</v>
      </c>
      <c r="D64" s="10">
        <v>1.0</v>
      </c>
      <c r="E64" s="11">
        <v>50.0</v>
      </c>
      <c r="F64" s="11">
        <f>ROUND(D64*E64,2)</f>
        <v>50</v>
      </c>
    </row>
    <row r="65" spans="1:6" customHeight="1" ht="27.75">
      <c r="A6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17.07.2019.
- 17.07.2019.</t>
          </r>
        </is>
      </c>
      <c r="B6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Pulkveža Brieža ielas krustojums , pasūtījuma nr: 94009</t>
          </r>
        </is>
      </c>
      <c r="C65" s="10"/>
      <c r="D65" s="10"/>
      <c r="E65" s="10"/>
      <c r="F65" s="10"/>
    </row>
    <row r="66" spans="1:6">
      <c r="A66" s="5" t="inlineStr">
        <is>
          <r>
            <t xml:space="preserve">3</t>
          </r>
        </is>
      </c>
      <c r="B66" s="9" t="s">
        <v>65</v>
      </c>
      <c r="C66" s="10"/>
      <c r="D66" s="10"/>
      <c r="E66" s="10"/>
      <c r="F66" s="10"/>
    </row>
    <row r="67" spans="1:6">
      <c r="A67" s="6" t="inlineStr">
        <is>
          <r>
            <t xml:space="preserve">3.5</t>
          </r>
        </is>
      </c>
      <c r="B67" s="8" t="s">
        <v>77</v>
      </c>
      <c r="C67" s="10" t="s">
        <v>23</v>
      </c>
      <c r="D67" s="10">
        <v>1.0</v>
      </c>
      <c r="E67" s="11">
        <v>30.0</v>
      </c>
      <c r="F67" s="11">
        <f>ROUND(D67*E67,2)</f>
        <v>30</v>
      </c>
    </row>
    <row r="68" spans="1:6" customHeight="1" ht="27.75">
      <c r="A6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22.07.2019.
- 22.07.2019.</t>
          </r>
        </is>
      </c>
      <c r="B6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Atmodas iela gājēju luksofors pie Asteru ielas, pasūtījuma nr: 94005</t>
          </r>
        </is>
      </c>
      <c r="C68" s="10"/>
      <c r="D68" s="10"/>
      <c r="E68" s="10"/>
      <c r="F68" s="10"/>
    </row>
    <row r="69" spans="1:6">
      <c r="A69" s="5" t="inlineStr">
        <is>
          <r>
            <t xml:space="preserve">4</t>
          </r>
        </is>
      </c>
      <c r="B69" s="9" t="s">
        <v>20</v>
      </c>
      <c r="C69" s="10"/>
      <c r="D69" s="10"/>
      <c r="E69" s="10"/>
      <c r="F69" s="10"/>
    </row>
    <row r="70" spans="1:6">
      <c r="A70" s="6" t="inlineStr">
        <is>
          <r>
            <t xml:space="preserve">4.17</t>
          </r>
        </is>
      </c>
      <c r="B70" s="8" t="s">
        <v>81</v>
      </c>
      <c r="C70" s="10" t="s">
        <v>23</v>
      </c>
      <c r="D70" s="10">
        <v>1.0</v>
      </c>
      <c r="E70" s="11">
        <v>5.0</v>
      </c>
      <c r="F70" s="11">
        <f>ROUND(D70*E70,2)</f>
        <v>5</v>
      </c>
    </row>
    <row r="71" spans="1:6" customHeight="1" ht="27.75">
      <c r="A7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22.07.2019.
- 22.07.2019.</t>
          </r>
        </is>
      </c>
      <c r="B7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94006</t>
          </r>
        </is>
      </c>
      <c r="C71" s="10"/>
      <c r="D71" s="10"/>
      <c r="E71" s="10"/>
      <c r="F71" s="10"/>
    </row>
    <row r="72" spans="1:6">
      <c r="A72" s="5" t="inlineStr">
        <is>
          <r>
            <t xml:space="preserve">4</t>
          </r>
        </is>
      </c>
      <c r="B72" s="9" t="s">
        <v>20</v>
      </c>
      <c r="C72" s="10"/>
      <c r="D72" s="10"/>
      <c r="E72" s="10"/>
      <c r="F72" s="10"/>
    </row>
    <row r="73" spans="1:6">
      <c r="A73" s="6" t="inlineStr">
        <is>
          <r>
            <t xml:space="preserve">4.15</t>
          </r>
        </is>
      </c>
      <c r="B73" s="8" t="s">
        <v>31</v>
      </c>
      <c r="C73" s="10" t="s">
        <v>23</v>
      </c>
      <c r="D73" s="10">
        <v>1.0</v>
      </c>
      <c r="E73" s="11">
        <v>30.0</v>
      </c>
      <c r="F73" s="11">
        <f>ROUND(D73*E73,2)</f>
        <v>30</v>
      </c>
    </row>
    <row r="74" spans="1:6">
      <c r="A74" s="5" t="inlineStr">
        <is>
          <r>
            <t xml:space="preserve">10</t>
          </r>
        </is>
      </c>
      <c r="B74" s="9" t="s">
        <v>25</v>
      </c>
      <c r="C74" s="10"/>
      <c r="D74" s="10"/>
      <c r="E74" s="10"/>
      <c r="F74" s="10"/>
    </row>
    <row r="75" spans="1:6">
      <c r="A75" s="6" t="inlineStr">
        <is>
          <r>
            <t xml:space="preserve">10.11</t>
          </r>
        </is>
      </c>
      <c r="B75" s="8" t="s">
        <v>37</v>
      </c>
      <c r="C75" s="10" t="s">
        <v>23</v>
      </c>
      <c r="D75" s="10">
        <v>1.0</v>
      </c>
      <c r="E75" s="11">
        <v>90.0</v>
      </c>
      <c r="F75" s="11">
        <f>ROUND(D75*E75,2)</f>
        <v>90</v>
      </c>
    </row>
    <row r="76" spans="1:6" customHeight="1" ht="27.75">
      <c r="A7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24.07.2019.
- 24.07.2019.</t>
          </r>
        </is>
      </c>
      <c r="B7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Akadēmijas ielas krustojums , pasūtījuma nr: 94036</t>
          </r>
        </is>
      </c>
      <c r="C76" s="10"/>
      <c r="D76" s="10"/>
      <c r="E76" s="10"/>
      <c r="F76" s="10"/>
    </row>
    <row r="77" spans="1:6">
      <c r="A77" s="5" t="inlineStr">
        <is>
          <r>
            <t xml:space="preserve">4</t>
          </r>
        </is>
      </c>
      <c r="B77" s="9" t="s">
        <v>20</v>
      </c>
      <c r="C77" s="10"/>
      <c r="D77" s="10"/>
      <c r="E77" s="10"/>
      <c r="F77" s="10"/>
    </row>
    <row r="78" spans="1:6">
      <c r="A78" s="6" t="inlineStr">
        <is>
          <r>
            <t xml:space="preserve">4.15</t>
          </r>
        </is>
      </c>
      <c r="B78" s="8" t="s">
        <v>31</v>
      </c>
      <c r="C78" s="10" t="s">
        <v>23</v>
      </c>
      <c r="D78" s="10">
        <v>1.0</v>
      </c>
      <c r="E78" s="11">
        <v>30.0</v>
      </c>
      <c r="F78" s="11">
        <f>ROUND(D78*E78,2)</f>
        <v>30</v>
      </c>
    </row>
    <row r="79" spans="1:6">
      <c r="A79" s="5" t="inlineStr">
        <is>
          <r>
            <t xml:space="preserve">10</t>
          </r>
        </is>
      </c>
      <c r="B79" s="9" t="s">
        <v>25</v>
      </c>
      <c r="C79" s="10"/>
      <c r="D79" s="10"/>
      <c r="E79" s="10"/>
      <c r="F79" s="10"/>
    </row>
    <row r="80" spans="1:6">
      <c r="A80" s="6" t="inlineStr">
        <is>
          <r>
            <t xml:space="preserve">10.14</t>
          </r>
        </is>
      </c>
      <c r="B80" s="8" t="s">
        <v>45</v>
      </c>
      <c r="C80" s="10" t="s">
        <v>23</v>
      </c>
      <c r="D80" s="10">
        <v>1.0</v>
      </c>
      <c r="E80" s="11">
        <v>90.0</v>
      </c>
      <c r="F80" s="11">
        <f>ROUND(D80*E80,2)</f>
        <v>90</v>
      </c>
    </row>
    <row r="81" spans="1:6" customHeight="1" ht="27.75">
      <c r="A8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24.07.2019.
- 24.07.2019.</t>
          </r>
        </is>
      </c>
      <c r="B8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Zirgu ielas - Sporta ielas krustojums , pasūtījuma nr: 94037</t>
          </r>
        </is>
      </c>
      <c r="C81" s="10"/>
      <c r="D81" s="10"/>
      <c r="E81" s="10"/>
      <c r="F81" s="10"/>
    </row>
    <row r="82" spans="1:6">
      <c r="A82" s="5" t="inlineStr">
        <is>
          <r>
            <t xml:space="preserve">3</t>
          </r>
        </is>
      </c>
      <c r="B82" s="9" t="s">
        <v>65</v>
      </c>
      <c r="C82" s="10"/>
      <c r="D82" s="10"/>
      <c r="E82" s="10"/>
      <c r="F82" s="10"/>
    </row>
    <row r="83" spans="1:6">
      <c r="A83" s="6" t="inlineStr">
        <is>
          <r>
            <t xml:space="preserve">3.8</t>
          </r>
        </is>
      </c>
      <c r="B83" s="8" t="s">
        <v>87</v>
      </c>
      <c r="C83" s="10" t="s">
        <v>23</v>
      </c>
      <c r="D83" s="10">
        <v>1.0</v>
      </c>
      <c r="E83" s="11">
        <v>10.0</v>
      </c>
      <c r="F83" s="11">
        <f>ROUND(D83*E83,2)</f>
        <v>10</v>
      </c>
    </row>
    <row r="84" spans="1:6">
      <c r="A84" s="5" t="inlineStr">
        <is>
          <r>
            <t xml:space="preserve">5</t>
          </r>
        </is>
      </c>
      <c r="B84" s="9" t="s">
        <v>33</v>
      </c>
      <c r="C84" s="10"/>
      <c r="D84" s="10"/>
      <c r="E84" s="10"/>
      <c r="F84" s="10"/>
    </row>
    <row r="85" spans="1:6">
      <c r="A85" s="6" t="inlineStr">
        <is>
          <r>
            <t xml:space="preserve">5.5</t>
          </r>
        </is>
      </c>
      <c r="B85" s="8" t="s">
        <v>89</v>
      </c>
      <c r="C85" s="10" t="s">
        <v>23</v>
      </c>
      <c r="D85" s="10">
        <v>1.0</v>
      </c>
      <c r="E85" s="11">
        <v>5.0</v>
      </c>
      <c r="F85" s="11">
        <f>ROUND(D85*E85,2)</f>
        <v>5</v>
      </c>
    </row>
    <row r="86" spans="1:6">
      <c r="A86" s="5" t="inlineStr">
        <is>
          <r>
            <t xml:space="preserve">9</t>
          </r>
        </is>
      </c>
      <c r="B86" s="9" t="s">
        <v>91</v>
      </c>
      <c r="C86" s="10"/>
      <c r="D86" s="10"/>
      <c r="E86" s="10"/>
      <c r="F86" s="10"/>
    </row>
    <row r="87" spans="1:6">
      <c r="A87" s="6" t="inlineStr">
        <is>
          <r>
            <t xml:space="preserve">9.7</t>
          </r>
        </is>
      </c>
      <c r="B87" s="8" t="s">
        <v>93</v>
      </c>
      <c r="C87" s="10" t="s">
        <v>23</v>
      </c>
      <c r="D87" s="10">
        <v>1.0</v>
      </c>
      <c r="E87" s="11">
        <v>3.0</v>
      </c>
      <c r="F87" s="11">
        <f>ROUND(D87*E87,2)</f>
        <v>3</v>
      </c>
    </row>
    <row r="88" spans="1:6">
      <c r="A88" s="5" t="inlineStr">
        <is>
          <r>
            <t xml:space="preserve">11</t>
          </r>
        </is>
      </c>
      <c r="B88" s="9" t="s">
        <v>39</v>
      </c>
      <c r="C88" s="10"/>
      <c r="D88" s="10"/>
      <c r="E88" s="10"/>
      <c r="F88" s="10"/>
    </row>
    <row r="89" spans="1:6">
      <c r="A89" s="6" t="inlineStr">
        <is>
          <r>
            <t xml:space="preserve">11.15</t>
          </r>
        </is>
      </c>
      <c r="B89" s="8" t="s">
        <v>95</v>
      </c>
      <c r="C89" s="10" t="s">
        <v>23</v>
      </c>
      <c r="D89" s="10">
        <v>1.0</v>
      </c>
      <c r="E89" s="11">
        <v>5.0</v>
      </c>
      <c r="F89" s="11">
        <f>ROUND(D89*E89,2)</f>
        <v>5</v>
      </c>
    </row>
    <row r="90" spans="1:6" customHeight="1" ht="27.75">
      <c r="A9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25.07.2019.
- 25.07.2019.</t>
          </r>
        </is>
      </c>
      <c r="B9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Strazdu ielas krustojums , pasūtījuma nr: 94044</t>
          </r>
        </is>
      </c>
      <c r="C90" s="10"/>
      <c r="D90" s="10"/>
      <c r="E90" s="10"/>
      <c r="F90" s="10"/>
    </row>
    <row r="91" spans="1:6">
      <c r="A91" s="5" t="inlineStr">
        <is>
          <r>
            <t xml:space="preserve">3</t>
          </r>
        </is>
      </c>
      <c r="B91" s="9" t="s">
        <v>65</v>
      </c>
      <c r="C91" s="10"/>
      <c r="D91" s="10"/>
      <c r="E91" s="10"/>
      <c r="F91" s="10"/>
    </row>
    <row r="92" spans="1:6">
      <c r="A92" s="6" t="inlineStr">
        <is>
          <r>
            <t xml:space="preserve">3.5</t>
          </r>
        </is>
      </c>
      <c r="B92" s="8" t="s">
        <v>77</v>
      </c>
      <c r="C92" s="10" t="s">
        <v>23</v>
      </c>
      <c r="D92" s="10">
        <v>1.0</v>
      </c>
      <c r="E92" s="11">
        <v>30.0</v>
      </c>
      <c r="F92" s="11">
        <f>ROUND(D92*E92,2)</f>
        <v>30</v>
      </c>
    </row>
    <row r="93" spans="1:6" customHeight="1" ht="27.75">
      <c r="A9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25.07.2019.
- 25.07.2019.</t>
          </r>
        </is>
      </c>
      <c r="B9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94045</t>
          </r>
        </is>
      </c>
      <c r="C93" s="10"/>
      <c r="D93" s="10"/>
      <c r="E93" s="10"/>
      <c r="F93" s="10"/>
    </row>
    <row r="94" spans="1:6">
      <c r="A94" s="5" t="inlineStr">
        <is>
          <r>
            <t xml:space="preserve">3</t>
          </r>
        </is>
      </c>
      <c r="B94" s="9" t="s">
        <v>65</v>
      </c>
      <c r="C94" s="10"/>
      <c r="D94" s="10"/>
      <c r="E94" s="10"/>
      <c r="F94" s="10"/>
    </row>
    <row r="95" spans="1:6">
      <c r="A95" s="6" t="inlineStr">
        <is>
          <r>
            <t xml:space="preserve">3.10</t>
          </r>
        </is>
      </c>
      <c r="B95" s="8" t="s">
        <v>100</v>
      </c>
      <c r="C95" s="10" t="s">
        <v>23</v>
      </c>
      <c r="D95" s="10">
        <v>1.0</v>
      </c>
      <c r="E95" s="11">
        <v>40.0</v>
      </c>
      <c r="F95" s="11">
        <f>ROUND(D95*E95,2)</f>
        <v>40</v>
      </c>
    </row>
    <row r="96" spans="1:6">
      <c r="A96" s="5" t="inlineStr">
        <is>
          <r>
            <t xml:space="preserve">4</t>
          </r>
        </is>
      </c>
      <c r="B96" s="9" t="s">
        <v>20</v>
      </c>
      <c r="C96" s="10"/>
      <c r="D96" s="10"/>
      <c r="E96" s="10"/>
      <c r="F96" s="10"/>
    </row>
    <row r="97" spans="1:6">
      <c r="A97" s="6" t="inlineStr">
        <is>
          <r>
            <t xml:space="preserve">4.10</t>
          </r>
        </is>
      </c>
      <c r="B97" s="8" t="s">
        <v>49</v>
      </c>
      <c r="C97" s="10" t="s">
        <v>23</v>
      </c>
      <c r="D97" s="10">
        <v>1.0</v>
      </c>
      <c r="E97" s="11">
        <v>25.0</v>
      </c>
      <c r="F97" s="11">
        <f>ROUND(D97*E97,2)</f>
        <v>25</v>
      </c>
    </row>
    <row r="98" spans="1:6">
      <c r="A98" s="5" t="inlineStr">
        <is>
          <r>
            <t xml:space="preserve">10</t>
          </r>
        </is>
      </c>
      <c r="B98" s="9" t="s">
        <v>25</v>
      </c>
      <c r="C98" s="10"/>
      <c r="D98" s="10"/>
      <c r="E98" s="10"/>
      <c r="F98" s="10"/>
    </row>
    <row r="99" spans="1:6">
      <c r="A99" s="6" t="inlineStr">
        <is>
          <r>
            <t xml:space="preserve">10.18</t>
          </r>
        </is>
      </c>
      <c r="B99" s="8" t="s">
        <v>51</v>
      </c>
      <c r="C99" s="10" t="s">
        <v>23</v>
      </c>
      <c r="D99" s="10">
        <v>1.0</v>
      </c>
      <c r="E99" s="11">
        <v>15.0</v>
      </c>
      <c r="F99" s="11">
        <f>ROUND(D99*E99,2)</f>
        <v>15</v>
      </c>
    </row>
    <row r="100" spans="1:6" customHeight="1" ht="27.75">
      <c r="A10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26.07.2019.
- 26.07.2019.</t>
          </r>
        </is>
      </c>
      <c r="B10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Dambja ielas krustojums , pasūtījuma nr: 94003</t>
          </r>
        </is>
      </c>
      <c r="C100" s="10"/>
      <c r="D100" s="10"/>
      <c r="E100" s="10"/>
      <c r="F100" s="10"/>
    </row>
    <row r="101" spans="1:6">
      <c r="A101" s="5" t="inlineStr">
        <is>
          <r>
            <t xml:space="preserve">3</t>
          </r>
        </is>
      </c>
      <c r="B101" s="9" t="s">
        <v>65</v>
      </c>
      <c r="C101" s="10"/>
      <c r="D101" s="10"/>
      <c r="E101" s="10"/>
      <c r="F101" s="10"/>
    </row>
    <row r="102" spans="1:6">
      <c r="A102" s="6" t="inlineStr">
        <is>
          <r>
            <t xml:space="preserve">3.5</t>
          </r>
        </is>
      </c>
      <c r="B102" s="8" t="s">
        <v>77</v>
      </c>
      <c r="C102" s="10" t="s">
        <v>23</v>
      </c>
      <c r="D102" s="10">
        <v>1.0</v>
      </c>
      <c r="E102" s="11">
        <v>30.0</v>
      </c>
      <c r="F102" s="11">
        <f>ROUND(D102*E102,2)</f>
        <v>30</v>
      </c>
    </row>
    <row r="103" spans="1:6" customHeight="1" ht="27.75">
      <c r="A10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01.07.2019.
- 31.07.2019.</t>
          </r>
        </is>
      </c>
      <c r="B10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visa pilsēta Luksoforu objektu apkalpošana 2019.gada jūlijs, pasūtījuma nr: 93894</t>
          </r>
        </is>
      </c>
      <c r="C103" s="10"/>
      <c r="D103" s="10"/>
      <c r="E103" s="10"/>
      <c r="F103" s="10"/>
    </row>
    <row r="104" spans="1:6">
      <c r="A104" s="5" t="inlineStr">
        <is>
          <r>
            <t xml:space="preserve">6</t>
          </r>
        </is>
      </c>
      <c r="B104" s="9" t="s">
        <v>106</v>
      </c>
      <c r="C104" s="10"/>
      <c r="D104" s="10"/>
      <c r="E104" s="10"/>
      <c r="F104" s="10"/>
    </row>
    <row r="105" spans="1:6">
      <c r="A105" s="6" t="inlineStr">
        <is>
          <r>
            <t xml:space="preserve">6.1</t>
          </r>
        </is>
      </c>
      <c r="B105" s="8" t="s">
        <v>108</v>
      </c>
      <c r="C105" s="10" t="s">
        <v>109</v>
      </c>
      <c r="D105" s="10">
        <v>1.0</v>
      </c>
      <c r="E105" s="11">
        <v>12000.0</v>
      </c>
      <c r="F105" s="11">
        <f>ROUND(D105*E105,2)</f>
        <v>12000</v>
      </c>
    </row>
    <row r="106" spans="1:6">
      <c r="D106" s="13" t="s">
        <v>110</v>
      </c>
      <c r="E106" s="10"/>
      <c r="F106" s="11">
        <f>SUM(F15:F105)</f>
        <v>13546.5</v>
      </c>
    </row>
    <row r="107" spans="1:6">
      <c r="D107" s="13" t="s">
        <v>111</v>
      </c>
      <c r="E107" s="10"/>
      <c r="F107" s="11">
        <f>F106*0.21</f>
        <v>2844.765</v>
      </c>
    </row>
    <row r="108" spans="1:6">
      <c r="D108" s="14" t="s">
        <v>112</v>
      </c>
      <c r="E108" s="10"/>
      <c r="F108" s="15">
        <f>F106+F107</f>
        <v>16391.265</v>
      </c>
    </row>
    <row r="110" spans="1:6">
      <c r="A110" t="s">
        <v>113</v>
      </c>
      <c r="B110" s="16"/>
    </row>
    <row r="111" spans="1:6">
      <c r="B111" t="s">
        <v>114</v>
      </c>
    </row>
    <row r="112" spans="1:6">
      <c r="A112" t="s">
        <v>115</v>
      </c>
    </row>
    <row r="113" spans="1:6">
      <c r="A113" t="s">
        <v>116</v>
      </c>
    </row>
    <row r="116" spans="1:6">
      <c r="A116" t="s">
        <v>117</v>
      </c>
      <c r="B116" s="16"/>
    </row>
    <row r="117" spans="1:6">
      <c r="B117" t="s">
        <v>114</v>
      </c>
    </row>
    <row r="118" spans="1:6">
      <c r="A118" t="s">
        <v>118</v>
      </c>
    </row>
    <row r="119" spans="1:6">
      <c r="A119" t="s"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5:F25"/>
    <mergeCell ref="B27:F27"/>
    <mergeCell ref="B29:F29"/>
    <mergeCell ref="B30:F30"/>
    <mergeCell ref="B32:F32"/>
    <mergeCell ref="B34:F34"/>
    <mergeCell ref="B35:F35"/>
    <mergeCell ref="B37:F37"/>
    <mergeCell ref="B39:F39"/>
    <mergeCell ref="B40:F40"/>
    <mergeCell ref="B42:F42"/>
    <mergeCell ref="B44:F44"/>
    <mergeCell ref="B45:F45"/>
    <mergeCell ref="B47:F47"/>
    <mergeCell ref="B49:F49"/>
    <mergeCell ref="B50:F50"/>
    <mergeCell ref="B52:F52"/>
    <mergeCell ref="B54:F54"/>
    <mergeCell ref="B55:F55"/>
    <mergeCell ref="B57:F57"/>
    <mergeCell ref="B58:F58"/>
    <mergeCell ref="B60:F60"/>
    <mergeCell ref="B62:F62"/>
    <mergeCell ref="B63:F63"/>
    <mergeCell ref="B65:F65"/>
    <mergeCell ref="B66:F66"/>
    <mergeCell ref="B68:F68"/>
    <mergeCell ref="B69:F69"/>
    <mergeCell ref="B71:F71"/>
    <mergeCell ref="B72:F72"/>
    <mergeCell ref="B74:F74"/>
    <mergeCell ref="B76:F76"/>
    <mergeCell ref="B77:F77"/>
    <mergeCell ref="B79:F79"/>
    <mergeCell ref="B81:F81"/>
    <mergeCell ref="B82:F82"/>
    <mergeCell ref="B84:F84"/>
    <mergeCell ref="B86:F86"/>
    <mergeCell ref="B88:F88"/>
    <mergeCell ref="B90:F90"/>
    <mergeCell ref="B91:F91"/>
    <mergeCell ref="B93:F93"/>
    <mergeCell ref="B94:F94"/>
    <mergeCell ref="B96:F96"/>
    <mergeCell ref="B98:F98"/>
    <mergeCell ref="B100:F100"/>
    <mergeCell ref="B101:F101"/>
    <mergeCell ref="B103:F103"/>
    <mergeCell ref="B104:F104"/>
    <mergeCell ref="D106:E106"/>
    <mergeCell ref="D107:E107"/>
    <mergeCell ref="D108:E10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2024-11-19T10:14:08+02:00</dcterms:created>
  <dcterms:modified xsi:type="dcterms:W3CDTF">2024-11-19T10:14:08+02:00</dcterms:modified>
  <dc:title>Līguma akts</dc:title>
  <dc:description>Līguma akts</dc:description>
  <dc:subject>Līguma akts</dc:subject>
  <cp:keywords/>
  <cp:category/>
</cp:coreProperties>
</file>